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150" windowWidth="15480" windowHeight="100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M24" i="1" l="1"/>
  <c r="O24" i="1"/>
  <c r="R24" i="1"/>
  <c r="T24" i="1"/>
  <c r="M32" i="1"/>
  <c r="O32" i="1"/>
  <c r="R32" i="1"/>
  <c r="T32" i="1"/>
  <c r="M33" i="1"/>
  <c r="O33" i="1"/>
  <c r="R33" i="1"/>
  <c r="T33" i="1"/>
  <c r="M37" i="1"/>
  <c r="O37" i="1"/>
  <c r="R37" i="1"/>
  <c r="T37" i="1"/>
  <c r="M39" i="1"/>
  <c r="O39" i="1"/>
  <c r="R39" i="1"/>
  <c r="T39" i="1"/>
  <c r="M40" i="1"/>
  <c r="O40" i="1"/>
  <c r="R40" i="1"/>
  <c r="T40" i="1"/>
  <c r="M42" i="1"/>
  <c r="O42" i="1"/>
  <c r="R42" i="1"/>
  <c r="T42" i="1"/>
  <c r="M43" i="1"/>
  <c r="O43" i="1"/>
  <c r="R43" i="1"/>
  <c r="T43" i="1"/>
  <c r="M45" i="1"/>
  <c r="O45" i="1"/>
  <c r="R45" i="1"/>
  <c r="T45" i="1"/>
  <c r="M48" i="1"/>
  <c r="O48" i="1"/>
  <c r="R48" i="1"/>
  <c r="T48" i="1"/>
  <c r="M49" i="1"/>
  <c r="O49" i="1"/>
  <c r="R49" i="1"/>
  <c r="T49" i="1"/>
  <c r="M51" i="1"/>
  <c r="O51" i="1"/>
  <c r="R51" i="1"/>
  <c r="T51" i="1"/>
  <c r="M52" i="1"/>
  <c r="O52" i="1"/>
  <c r="R52" i="1"/>
  <c r="T52" i="1"/>
  <c r="M53" i="1"/>
  <c r="O53" i="1"/>
  <c r="R53" i="1"/>
  <c r="T53" i="1"/>
  <c r="M55" i="1"/>
  <c r="O55" i="1"/>
  <c r="R55" i="1"/>
  <c r="T55" i="1"/>
  <c r="M56" i="1"/>
  <c r="M57" i="1"/>
  <c r="M58" i="1"/>
  <c r="M59" i="1"/>
  <c r="M60" i="1"/>
  <c r="M61" i="1"/>
  <c r="M62" i="1"/>
  <c r="M63" i="1"/>
  <c r="M64" i="1"/>
  <c r="O64" i="1"/>
  <c r="R64" i="1"/>
  <c r="T64" i="1"/>
  <c r="M66" i="1"/>
  <c r="O66" i="1"/>
  <c r="R66" i="1"/>
  <c r="T66" i="1"/>
  <c r="M69" i="1"/>
  <c r="O69" i="1"/>
  <c r="R69" i="1"/>
  <c r="T69" i="1"/>
  <c r="M75" i="1"/>
  <c r="O75" i="1"/>
  <c r="R75" i="1"/>
  <c r="T75" i="1"/>
  <c r="M78" i="1"/>
  <c r="O78" i="1"/>
  <c r="R78" i="1"/>
  <c r="T78" i="1"/>
  <c r="M80" i="1"/>
  <c r="O80" i="1"/>
  <c r="R80" i="1"/>
  <c r="T80" i="1"/>
  <c r="M81" i="1"/>
  <c r="O81" i="1"/>
  <c r="R81" i="1"/>
  <c r="T81" i="1"/>
  <c r="M86" i="1"/>
  <c r="O86" i="1"/>
  <c r="R86" i="1"/>
  <c r="T86" i="1"/>
  <c r="M91" i="1"/>
  <c r="O91" i="1"/>
  <c r="R91" i="1"/>
  <c r="T91" i="1"/>
  <c r="M96" i="1"/>
  <c r="O96" i="1"/>
  <c r="R96" i="1"/>
  <c r="T96" i="1"/>
  <c r="M97" i="1"/>
  <c r="O97" i="1"/>
  <c r="R97" i="1"/>
  <c r="T97" i="1"/>
  <c r="M98" i="1"/>
  <c r="O98" i="1"/>
  <c r="R98" i="1"/>
  <c r="T98" i="1"/>
  <c r="M117" i="1"/>
  <c r="O117" i="1"/>
  <c r="R117" i="1"/>
  <c r="T117" i="1"/>
  <c r="M119" i="1"/>
  <c r="O119" i="1"/>
  <c r="R119" i="1"/>
  <c r="T119" i="1"/>
  <c r="M130" i="1"/>
  <c r="O130" i="1"/>
  <c r="R130" i="1"/>
  <c r="T130" i="1"/>
  <c r="M160" i="1"/>
  <c r="O160" i="1"/>
  <c r="R160" i="1"/>
  <c r="T160" i="1"/>
  <c r="M168" i="1"/>
  <c r="O168" i="1"/>
  <c r="R168" i="1"/>
  <c r="T168" i="1"/>
  <c r="M170" i="1"/>
  <c r="O170" i="1"/>
  <c r="R170" i="1"/>
  <c r="T170" i="1"/>
  <c r="M172" i="1"/>
  <c r="O172" i="1"/>
  <c r="R172" i="1"/>
  <c r="T172" i="1"/>
  <c r="M173" i="1"/>
  <c r="O173" i="1"/>
  <c r="R173" i="1"/>
  <c r="T173" i="1"/>
  <c r="M6" i="1"/>
  <c r="O6" i="1"/>
  <c r="R6" i="1"/>
  <c r="T6" i="1"/>
  <c r="M9" i="1"/>
  <c r="O9" i="1"/>
  <c r="R9" i="1"/>
  <c r="T9" i="1"/>
  <c r="M13" i="1"/>
  <c r="O13" i="1"/>
  <c r="R13" i="1"/>
  <c r="T13" i="1"/>
  <c r="M14" i="1"/>
  <c r="O14" i="1"/>
  <c r="R14" i="1"/>
  <c r="T14" i="1"/>
  <c r="M15" i="1"/>
  <c r="O15" i="1"/>
  <c r="R15" i="1"/>
  <c r="T15" i="1"/>
  <c r="M21" i="1"/>
  <c r="O21" i="1"/>
  <c r="R21" i="1"/>
  <c r="T21" i="1"/>
  <c r="R3" i="1"/>
  <c r="T3" i="1"/>
  <c r="O3" i="1"/>
  <c r="M3" i="1"/>
</calcChain>
</file>

<file path=xl/sharedStrings.xml><?xml version="1.0" encoding="utf-8"?>
<sst xmlns="http://schemas.openxmlformats.org/spreadsheetml/2006/main" count="213" uniqueCount="196">
  <si>
    <t xml:space="preserve">Monoeci portus </t>
  </si>
  <si>
    <t>Port</t>
  </si>
  <si>
    <t>Latitude Pto</t>
  </si>
  <si>
    <t>Longitude Pto</t>
  </si>
  <si>
    <t xml:space="preserve">Nicaea </t>
  </si>
  <si>
    <t xml:space="preserve">Herculis portus </t>
  </si>
  <si>
    <t xml:space="preserve">Tropaea Augusti </t>
  </si>
  <si>
    <t>Veneris portus</t>
  </si>
  <si>
    <t>Ericis portus</t>
  </si>
  <si>
    <t xml:space="preserve">Populonium promont. </t>
  </si>
  <si>
    <t>Liburnus portus</t>
  </si>
  <si>
    <t>Traianus portus</t>
  </si>
  <si>
    <t xml:space="preserve">Telamon promont. </t>
  </si>
  <si>
    <t>Ostia ciuitas &amp; port. Romae, Hostia</t>
  </si>
  <si>
    <t xml:space="preserve">Titianus portus </t>
  </si>
  <si>
    <t xml:space="preserve">Syracusanus portus </t>
  </si>
  <si>
    <t xml:space="preserve">Philonii portus </t>
  </si>
  <si>
    <t xml:space="preserve">Diana portus </t>
  </si>
  <si>
    <t xml:space="preserve">Nymphaeus portus </t>
  </si>
  <si>
    <t xml:space="preserve">Coracodes portus </t>
  </si>
  <si>
    <t xml:space="preserve">Solci portus </t>
  </si>
  <si>
    <t xml:space="preserve">Bioea a portus </t>
  </si>
  <si>
    <t xml:space="preserve">Supicius portus </t>
  </si>
  <si>
    <t xml:space="preserve">Olbianus portus </t>
  </si>
  <si>
    <t xml:space="preserve">Caucana portus </t>
  </si>
  <si>
    <t xml:space="preserve">Phoenicus portus </t>
  </si>
  <si>
    <t xml:space="preserve">Ctenus portus </t>
  </si>
  <si>
    <t xml:space="preserve">Symbolorum portus </t>
  </si>
  <si>
    <t>Panormus portus</t>
  </si>
  <si>
    <t>Onchesmus portus</t>
  </si>
  <si>
    <t>Casiope portus</t>
  </si>
  <si>
    <t>Pelodes portus</t>
  </si>
  <si>
    <t>Sybota portus</t>
  </si>
  <si>
    <t>Elae portus</t>
  </si>
  <si>
    <t>Munychia portus</t>
  </si>
  <si>
    <t>Hyphormus portus</t>
  </si>
  <si>
    <t>Lechaeum portus</t>
  </si>
  <si>
    <t>Erineus portus</t>
  </si>
  <si>
    <t>Cyllene nauale</t>
  </si>
  <si>
    <t>Minoa portus</t>
  </si>
  <si>
    <t>Dios Soteros</t>
  </si>
  <si>
    <t>Cyphanta portus</t>
  </si>
  <si>
    <t>Nauplia nauale</t>
  </si>
  <si>
    <t>Bucephalum portus</t>
  </si>
  <si>
    <t>Cenchree nauale</t>
  </si>
  <si>
    <t>Schoenus portus</t>
  </si>
  <si>
    <t>Phalasarna</t>
  </si>
  <si>
    <t>Rhamnus portus</t>
  </si>
  <si>
    <t>Phoenicis portus</t>
  </si>
  <si>
    <t>Rusibis portus</t>
  </si>
  <si>
    <t xml:space="preserve">Mysocaras portus </t>
  </si>
  <si>
    <t xml:space="preserve">Gypsaria portus </t>
  </si>
  <si>
    <t xml:space="preserve">Fretum magnum (Portus Magnus) </t>
  </si>
  <si>
    <t xml:space="preserve">Deorum portus </t>
  </si>
  <si>
    <t>Siur portus</t>
  </si>
  <si>
    <t xml:space="preserve">Pisidon portus </t>
  </si>
  <si>
    <t xml:space="preserve">Garapha portus </t>
  </si>
  <si>
    <t>Maritima stationes (Hyphali ?)</t>
  </si>
  <si>
    <t xml:space="preserve">Diarrhoea portus </t>
  </si>
  <si>
    <t xml:space="preserve">Naustathmum portus </t>
  </si>
  <si>
    <t xml:space="preserve">Phthia portus </t>
  </si>
  <si>
    <t xml:space="preserve">Batrachus portus </t>
  </si>
  <si>
    <t xml:space="preserve">Petra parna portus </t>
  </si>
  <si>
    <t xml:space="preserve">Scythranius portus </t>
  </si>
  <si>
    <t xml:space="preserve">Petras magna portus </t>
  </si>
  <si>
    <t xml:space="preserve">Panormus portus </t>
  </si>
  <si>
    <t xml:space="preserve">Aenesisphyra portus </t>
  </si>
  <si>
    <t xml:space="preserve">Selenis portus </t>
  </si>
  <si>
    <t xml:space="preserve">Greasgoni seu Vetulae portus </t>
  </si>
  <si>
    <t xml:space="preserve">Zygis portus </t>
  </si>
  <si>
    <t xml:space="preserve">Lesser Chersonesus portus </t>
  </si>
  <si>
    <t xml:space="preserve">Arsinoë </t>
  </si>
  <si>
    <t xml:space="preserve">Clysina praesidium </t>
  </si>
  <si>
    <t>Drepanum promont.</t>
  </si>
  <si>
    <t xml:space="preserve">Misormus </t>
  </si>
  <si>
    <t xml:space="preserve">Philoteras portus </t>
  </si>
  <si>
    <t xml:space="preserve">Aias mons </t>
  </si>
  <si>
    <t xml:space="preserve">Leucos, Albus portus </t>
  </si>
  <si>
    <t xml:space="preserve">Acabe mons </t>
  </si>
  <si>
    <t xml:space="preserve">Nechesia </t>
  </si>
  <si>
    <t xml:space="preserve">Samaragdus mons </t>
  </si>
  <si>
    <t xml:space="preserve">Lepte extrema </t>
  </si>
  <si>
    <t xml:space="preserve">Berenice </t>
  </si>
  <si>
    <t xml:space="preserve">Pentadactylu mons </t>
  </si>
  <si>
    <t>Bazium promont.</t>
  </si>
  <si>
    <t xml:space="preserve">Prionotus mons </t>
  </si>
  <si>
    <t xml:space="preserve">Chersonesus </t>
  </si>
  <si>
    <t>Mnemeum promont.</t>
  </si>
  <si>
    <t xml:space="preserve">Isius mons </t>
  </si>
  <si>
    <t xml:space="preserve">Bathus uel profondus portus </t>
  </si>
  <si>
    <t xml:space="preserve">Dioscurom portus </t>
  </si>
  <si>
    <t>Dimetris, Cereris Scopias promont.</t>
  </si>
  <si>
    <t>Aspis promont.</t>
  </si>
  <si>
    <t>Diogenis promont.</t>
  </si>
  <si>
    <t xml:space="preserve">Satyrorum mons </t>
  </si>
  <si>
    <t xml:space="preserve">Monodactylus mons </t>
  </si>
  <si>
    <t xml:space="preserve">Gaurus mons </t>
  </si>
  <si>
    <t>Theon Soterum, Deorum Salutarium portus</t>
  </si>
  <si>
    <t xml:space="preserve">Evangeliorum, bonorum nunciorum portus </t>
  </si>
  <si>
    <t xml:space="preserve">Ptolemais Serarum </t>
  </si>
  <si>
    <t xml:space="preserve">Sabastricum </t>
  </si>
  <si>
    <t>Ara Amoris promont.</t>
  </si>
  <si>
    <t xml:space="preserve">Magnum littus </t>
  </si>
  <si>
    <t>Colobon promont.</t>
  </si>
  <si>
    <t xml:space="preserve">Sabat </t>
  </si>
  <si>
    <t xml:space="preserve">Montuonesa chersonesus </t>
  </si>
  <si>
    <t xml:space="preserve">Adulis </t>
  </si>
  <si>
    <t>Saturni promont.</t>
  </si>
  <si>
    <t>Anticchi Silen</t>
  </si>
  <si>
    <t xml:space="preserve">Mandaith uicus </t>
  </si>
  <si>
    <t xml:space="preserve">Dire ciuitas </t>
  </si>
  <si>
    <t xml:space="preserve">Malao emporium </t>
  </si>
  <si>
    <t xml:space="preserve">Mondi emporium </t>
  </si>
  <si>
    <t xml:space="preserve">Mosylon promont. &amp; emporium </t>
  </si>
  <si>
    <t xml:space="preserve">Cobe emporium </t>
  </si>
  <si>
    <t xml:space="preserve">Elephas mons </t>
  </si>
  <si>
    <t xml:space="preserve">Acana emporium </t>
  </si>
  <si>
    <t xml:space="preserve">Aromata promont. &amp; emporium </t>
  </si>
  <si>
    <t xml:space="preserve">Myssi portus </t>
  </si>
  <si>
    <t>Bata portus</t>
  </si>
  <si>
    <t xml:space="preserve">Sosippi portus </t>
  </si>
  <si>
    <t>Ocelis emporium</t>
  </si>
  <si>
    <t>Palindromos extrema</t>
  </si>
  <si>
    <t>Posidium promont.</t>
  </si>
  <si>
    <t>Sanina ciuitas</t>
  </si>
  <si>
    <t>Cabubathra mons</t>
  </si>
  <si>
    <t>degrés</t>
  </si>
  <si>
    <t>minutes</t>
  </si>
  <si>
    <t>Longitude réelle</t>
  </si>
  <si>
    <t>Latitude réelle</t>
  </si>
  <si>
    <t>Le port de Brivatès [Brest ?]</t>
  </si>
  <si>
    <t>L'embouchure du fleuve Hérius [Steir + Odet]</t>
  </si>
  <si>
    <t>Le port de Vindane [sur le Blavet]</t>
  </si>
  <si>
    <t>Le cap Gobaeum [Cap Gob Estan]</t>
  </si>
  <si>
    <t>L'embouchure du fleuve Sigmas .</t>
  </si>
  <si>
    <t>La pointe Curiane</t>
  </si>
  <si>
    <t>L'embouchure du fleuve Garynas [Garonne]</t>
  </si>
  <si>
    <t>Le milieu de son cours</t>
  </si>
  <si>
    <t>La source de ce fleuve</t>
  </si>
  <si>
    <t>Le port des Santons [La Rochelle]</t>
  </si>
  <si>
    <t>Le cap des Santons</t>
  </si>
  <si>
    <t>L'embouchure du fleuve Canentéle</t>
  </si>
  <si>
    <t xml:space="preserve">Le cap Pictonien </t>
  </si>
  <si>
    <t>Le port Sècor [Le Pornic]</t>
  </si>
  <si>
    <t>L'embouchure du fleuve Liger [Loire]</t>
  </si>
  <si>
    <t>embouchure du fleuve Aturis [Adour]</t>
  </si>
  <si>
    <t>Le port Staliocane [Liocan]</t>
  </si>
  <si>
    <t>L'embouchure du fleuve du Tet</t>
  </si>
  <si>
    <t>Arigénus [Bayeux]des Biducæsies</t>
  </si>
  <si>
    <t>Crociatonum [Audouville ?]des Vénéles</t>
  </si>
  <si>
    <t>Embouchure du fleuve Olinas [Saire]</t>
  </si>
  <si>
    <t>Noeomagus [Trouville] des Lexubies</t>
  </si>
  <si>
    <t>Embouchure du fleuve Sècoanas</t>
  </si>
  <si>
    <t>l'Aphrodisium [Cerbère ?] </t>
  </si>
  <si>
    <t>Embouchure du fleuve Illéris [Tech ?]</t>
  </si>
  <si>
    <t>Embouchure du fleuve Ruscion [Tet]</t>
  </si>
  <si>
    <t>Embouchure du fleuve Atax [Aude]</t>
  </si>
  <si>
    <t>Embouchure du fleuve Orobis [Orbe]</t>
  </si>
  <si>
    <t>Embouchure du fleuve Araurie [Hérault]</t>
  </si>
  <si>
    <t>La ville d'Agathè [Agde]</t>
  </si>
  <si>
    <t>Le mont Sètie [Sète]</t>
  </si>
  <si>
    <t>Les fosses Marianes</t>
  </si>
  <si>
    <t>La bouche occidentale du Rhodan</t>
  </si>
  <si>
    <t>La bouche orientale du Rhodan</t>
  </si>
  <si>
    <t>La ville de Massalie [Marseille]</t>
  </si>
  <si>
    <t>Tauroentium [La Ciotat, La Seyne]</t>
  </si>
  <si>
    <t>Le Cithariste, promontoire [Cap Sicié]</t>
  </si>
  <si>
    <t>Olbie, ville [Hyères]</t>
  </si>
  <si>
    <t>Embouchure de l'Argentius [l’Argens]</t>
  </si>
  <si>
    <t>Le Forum Jules colonie [Fréjus]</t>
  </si>
  <si>
    <t>Antipolis [Antibes]</t>
  </si>
  <si>
    <t>Embouchure du fleuve du Var </t>
  </si>
  <si>
    <t>Herculis portus (Nora)</t>
  </si>
  <si>
    <t>Bonus portus (Perekop)</t>
  </si>
  <si>
    <t>Leucaspis portus (El Alamein)</t>
  </si>
  <si>
    <t>Arsinoë (Suez)</t>
  </si>
  <si>
    <t>Avalites emporium (Zeila)</t>
  </si>
  <si>
    <t>Cresso portus (Marmaris)</t>
  </si>
  <si>
    <t>Syndicus portus (Anapa)</t>
  </si>
  <si>
    <t>Gazeorum portus (Gaza)</t>
  </si>
  <si>
    <t>Muza emporium (Mokha)</t>
  </si>
  <si>
    <t>Analyse de régression effectuée sur 42 sites bien connus:</t>
  </si>
  <si>
    <t>Latitude =  Lpto  (en minutes)</t>
  </si>
  <si>
    <t>mais pas aux îles du Capt Vert qui se trouvent entre 22°30' et 25°30'</t>
  </si>
  <si>
    <t>Point de zéro latitude</t>
  </si>
  <si>
    <t>Longitude = 0.75 Lpto - 831 (en minutes)</t>
  </si>
  <si>
    <t>Longitude = -831 pour Lpto = 0</t>
  </si>
  <si>
    <t>d'où:</t>
  </si>
  <si>
    <t>831' =</t>
  </si>
  <si>
    <t>presque 14°</t>
  </si>
  <si>
    <t>Limite Est des Canaries: Fortunatae insulae</t>
  </si>
  <si>
    <t>on peut aussi forcer la pente à 5/7 = 0.7143:</t>
  </si>
  <si>
    <t>Longitude = 0.7143 Lpto - 742 (en minutes)</t>
  </si>
  <si>
    <t>742' =</t>
  </si>
  <si>
    <t>12° 22'</t>
  </si>
  <si>
    <t>à  l'Est des Canaries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</si>
</sst>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01498312879451"/>
          <c:y val="0.25371688538932635"/>
          <c:w val="0.70281740189172126"/>
          <c:h val="0.59752090988626416"/>
        </c:manualLayout>
      </c:layout>
      <c:scatterChart>
        <c:scatterStyle val="lineMarker"/>
        <c:varyColors val="0"/>
        <c:ser>
          <c:idx val="0"/>
          <c:order val="0"/>
          <c:tx>
            <c:v>Longitudes</c:v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trendlineType val="linear"/>
            <c:intercept val="-742"/>
            <c:dispRSqr val="1"/>
            <c:dispEq val="1"/>
            <c:trendlineLbl>
              <c:layout>
                <c:manualLayout>
                  <c:x val="9.9480551122671665E-2"/>
                  <c:y val="-0.1426054243219597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fr-FR"/>
                </a:p>
              </c:txPr>
            </c:trendlineLbl>
          </c:trendline>
          <c:xVal>
            <c:numRef>
              <c:f>Feuil1!$M$3:$M$180</c:f>
              <c:numCache>
                <c:formatCode>General</c:formatCode>
                <c:ptCount val="178"/>
                <c:pt idx="0">
                  <c:v>1005</c:v>
                </c:pt>
                <c:pt idx="3">
                  <c:v>1050</c:v>
                </c:pt>
                <c:pt idx="6">
                  <c:v>990</c:v>
                </c:pt>
                <c:pt idx="10">
                  <c:v>1050</c:v>
                </c:pt>
                <c:pt idx="11">
                  <c:v>1060</c:v>
                </c:pt>
                <c:pt idx="12">
                  <c:v>1060</c:v>
                </c:pt>
                <c:pt idx="18">
                  <c:v>1080</c:v>
                </c:pt>
                <c:pt idx="21">
                  <c:v>1170</c:v>
                </c:pt>
                <c:pt idx="29">
                  <c:v>1335</c:v>
                </c:pt>
                <c:pt idx="30">
                  <c:v>1350</c:v>
                </c:pt>
                <c:pt idx="34">
                  <c:v>1470</c:v>
                </c:pt>
                <c:pt idx="36">
                  <c:v>1500</c:v>
                </c:pt>
                <c:pt idx="37">
                  <c:v>1520</c:v>
                </c:pt>
                <c:pt idx="39">
                  <c:v>1590</c:v>
                </c:pt>
                <c:pt idx="40">
                  <c:v>1620</c:v>
                </c:pt>
                <c:pt idx="42">
                  <c:v>1680</c:v>
                </c:pt>
                <c:pt idx="45">
                  <c:v>1720</c:v>
                </c:pt>
                <c:pt idx="46">
                  <c:v>1866</c:v>
                </c:pt>
                <c:pt idx="48">
                  <c:v>2010</c:v>
                </c:pt>
                <c:pt idx="49">
                  <c:v>2010</c:v>
                </c:pt>
                <c:pt idx="50">
                  <c:v>2040</c:v>
                </c:pt>
                <c:pt idx="52">
                  <c:v>2190</c:v>
                </c:pt>
                <c:pt idx="53">
                  <c:v>1810</c:v>
                </c:pt>
                <c:pt idx="54">
                  <c:v>1886</c:v>
                </c:pt>
                <c:pt idx="55">
                  <c:v>1905</c:v>
                </c:pt>
                <c:pt idx="56">
                  <c:v>1880</c:v>
                </c:pt>
                <c:pt idx="57">
                  <c:v>1810</c:v>
                </c:pt>
                <c:pt idx="58">
                  <c:v>1820</c:v>
                </c:pt>
                <c:pt idx="59">
                  <c:v>1875</c:v>
                </c:pt>
                <c:pt idx="60">
                  <c:v>1900</c:v>
                </c:pt>
                <c:pt idx="61">
                  <c:v>1920</c:v>
                </c:pt>
                <c:pt idx="63">
                  <c:v>1900</c:v>
                </c:pt>
                <c:pt idx="66">
                  <c:v>3570</c:v>
                </c:pt>
                <c:pt idx="72">
                  <c:v>2770</c:v>
                </c:pt>
                <c:pt idx="75">
                  <c:v>3195</c:v>
                </c:pt>
                <c:pt idx="77">
                  <c:v>3220</c:v>
                </c:pt>
                <c:pt idx="78">
                  <c:v>3075</c:v>
                </c:pt>
                <c:pt idx="83">
                  <c:v>3070</c:v>
                </c:pt>
                <c:pt idx="88">
                  <c:v>3140</c:v>
                </c:pt>
                <c:pt idx="93">
                  <c:v>440</c:v>
                </c:pt>
                <c:pt idx="94">
                  <c:v>710</c:v>
                </c:pt>
                <c:pt idx="95">
                  <c:v>765</c:v>
                </c:pt>
                <c:pt idx="114">
                  <c:v>3540</c:v>
                </c:pt>
                <c:pt idx="116">
                  <c:v>3800</c:v>
                </c:pt>
                <c:pt idx="127">
                  <c:v>3846</c:v>
                </c:pt>
                <c:pt idx="157">
                  <c:v>4440</c:v>
                </c:pt>
                <c:pt idx="165">
                  <c:v>3460</c:v>
                </c:pt>
                <c:pt idx="167">
                  <c:v>3930</c:v>
                </c:pt>
                <c:pt idx="169">
                  <c:v>3885</c:v>
                </c:pt>
                <c:pt idx="170">
                  <c:v>4470</c:v>
                </c:pt>
              </c:numCache>
            </c:numRef>
          </c:xVal>
          <c:yVal>
            <c:numRef>
              <c:f>Feuil1!$R$3:$R$180</c:f>
              <c:numCache>
                <c:formatCode>General</c:formatCode>
                <c:ptCount val="178"/>
                <c:pt idx="0">
                  <c:v>-92</c:v>
                </c:pt>
                <c:pt idx="3">
                  <c:v>-63</c:v>
                </c:pt>
                <c:pt idx="6">
                  <c:v>-68</c:v>
                </c:pt>
                <c:pt idx="10">
                  <c:v>-126</c:v>
                </c:pt>
                <c:pt idx="11">
                  <c:v>-132</c:v>
                </c:pt>
                <c:pt idx="12">
                  <c:v>-269</c:v>
                </c:pt>
                <c:pt idx="18">
                  <c:v>0</c:v>
                </c:pt>
                <c:pt idx="21">
                  <c:v>0</c:v>
                </c:pt>
                <c:pt idx="29">
                  <c:v>208</c:v>
                </c:pt>
                <c:pt idx="30">
                  <c:v>222</c:v>
                </c:pt>
                <c:pt idx="34">
                  <c:v>322</c:v>
                </c:pt>
                <c:pt idx="36">
                  <c:v>352</c:v>
                </c:pt>
                <c:pt idx="37">
                  <c:v>371</c:v>
                </c:pt>
                <c:pt idx="39">
                  <c:v>404</c:v>
                </c:pt>
                <c:pt idx="40">
                  <c:v>427</c:v>
                </c:pt>
                <c:pt idx="42">
                  <c:v>437</c:v>
                </c:pt>
                <c:pt idx="45">
                  <c:v>445</c:v>
                </c:pt>
                <c:pt idx="46">
                  <c:v>590</c:v>
                </c:pt>
                <c:pt idx="48">
                  <c:v>633</c:v>
                </c:pt>
                <c:pt idx="49">
                  <c:v>618</c:v>
                </c:pt>
                <c:pt idx="50">
                  <c:v>644</c:v>
                </c:pt>
                <c:pt idx="52">
                  <c:v>734</c:v>
                </c:pt>
                <c:pt idx="61">
                  <c:v>540</c:v>
                </c:pt>
                <c:pt idx="63">
                  <c:v>574</c:v>
                </c:pt>
                <c:pt idx="66">
                  <c:v>2013</c:v>
                </c:pt>
                <c:pt idx="72">
                  <c:v>1214</c:v>
                </c:pt>
                <c:pt idx="75">
                  <c:v>1419</c:v>
                </c:pt>
                <c:pt idx="77">
                  <c:v>1443</c:v>
                </c:pt>
                <c:pt idx="78">
                  <c:v>1376</c:v>
                </c:pt>
                <c:pt idx="83">
                  <c:v>1382</c:v>
                </c:pt>
                <c:pt idx="88">
                  <c:v>1415</c:v>
                </c:pt>
                <c:pt idx="93">
                  <c:v>-554</c:v>
                </c:pt>
                <c:pt idx="94">
                  <c:v>-100</c:v>
                </c:pt>
                <c:pt idx="95">
                  <c:v>0</c:v>
                </c:pt>
                <c:pt idx="114">
                  <c:v>1738</c:v>
                </c:pt>
                <c:pt idx="116">
                  <c:v>1954</c:v>
                </c:pt>
                <c:pt idx="127">
                  <c:v>2130</c:v>
                </c:pt>
                <c:pt idx="157">
                  <c:v>2608</c:v>
                </c:pt>
                <c:pt idx="165">
                  <c:v>1696</c:v>
                </c:pt>
                <c:pt idx="167">
                  <c:v>2239</c:v>
                </c:pt>
                <c:pt idx="169">
                  <c:v>2067</c:v>
                </c:pt>
                <c:pt idx="170">
                  <c:v>2594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06496"/>
        <c:axId val="82508416"/>
      </c:scatterChart>
      <c:valAx>
        <c:axId val="82506496"/>
        <c:scaling>
          <c:orientation val="minMax"/>
          <c:max val="5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Longitudes de Ptolémée (minutes)</a:t>
                </a:r>
              </a:p>
            </c:rich>
          </c:tx>
          <c:layout>
            <c:manualLayout>
              <c:xMode val="edge"/>
              <c:yMode val="edge"/>
              <c:x val="0.28445123207080092"/>
              <c:y val="0.946859931015152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2508416"/>
        <c:crosses val="autoZero"/>
        <c:crossBetween val="midCat"/>
        <c:majorUnit val="1000"/>
      </c:valAx>
      <c:valAx>
        <c:axId val="82508416"/>
        <c:scaling>
          <c:orientation val="minMax"/>
          <c:max val="3000"/>
          <c:min val="-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Longitudes réelles (minutes)</a:t>
                </a:r>
              </a:p>
            </c:rich>
          </c:tx>
          <c:layout>
            <c:manualLayout>
              <c:xMode val="edge"/>
              <c:yMode val="edge"/>
              <c:x val="6.0607430889474795E-4"/>
              <c:y val="0.224422397200349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82506496"/>
        <c:crosses val="autoZero"/>
        <c:crossBetween val="midCat"/>
        <c:majorUnit val="1000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93973944973859"/>
          <c:y val="0.20582621582706623"/>
          <c:w val="0.67889336058177807"/>
          <c:h val="0.57933375634978956"/>
        </c:manualLayout>
      </c:layout>
      <c:scatterChart>
        <c:scatterStyle val="lineMarker"/>
        <c:varyColors val="0"/>
        <c:ser>
          <c:idx val="1"/>
          <c:order val="0"/>
          <c:tx>
            <c:v>Latitudes</c:v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trendlineType val="linear"/>
            <c:dispRSqr val="1"/>
            <c:dispEq val="1"/>
            <c:trendlineLbl>
              <c:layout>
                <c:manualLayout>
                  <c:x val="0.18502255065991519"/>
                  <c:y val="-0.2019016842887181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900"/>
                  </a:pPr>
                  <a:endParaRPr lang="fr-FR"/>
                </a:p>
              </c:txPr>
            </c:trendlineLbl>
          </c:trendline>
          <c:xVal>
            <c:numRef>
              <c:f>Feuil1!$O$3:$O$180</c:f>
              <c:numCache>
                <c:formatCode>General</c:formatCode>
                <c:ptCount val="178"/>
                <c:pt idx="0">
                  <c:v>2685</c:v>
                </c:pt>
                <c:pt idx="3">
                  <c:v>2790</c:v>
                </c:pt>
                <c:pt idx="6">
                  <c:v>2805</c:v>
                </c:pt>
                <c:pt idx="10">
                  <c:v>2895</c:v>
                </c:pt>
                <c:pt idx="11">
                  <c:v>2910</c:v>
                </c:pt>
                <c:pt idx="12">
                  <c:v>2925</c:v>
                </c:pt>
                <c:pt idx="18">
                  <c:v>3030</c:v>
                </c:pt>
                <c:pt idx="21">
                  <c:v>3070</c:v>
                </c:pt>
                <c:pt idx="29">
                  <c:v>2570</c:v>
                </c:pt>
                <c:pt idx="30">
                  <c:v>2550</c:v>
                </c:pt>
                <c:pt idx="34">
                  <c:v>2586</c:v>
                </c:pt>
                <c:pt idx="36">
                  <c:v>2550</c:v>
                </c:pt>
                <c:pt idx="37">
                  <c:v>2565</c:v>
                </c:pt>
                <c:pt idx="39">
                  <c:v>2570</c:v>
                </c:pt>
                <c:pt idx="40">
                  <c:v>2580</c:v>
                </c:pt>
                <c:pt idx="42">
                  <c:v>2606</c:v>
                </c:pt>
                <c:pt idx="45">
                  <c:v>2560</c:v>
                </c:pt>
                <c:pt idx="46">
                  <c:v>2570</c:v>
                </c:pt>
                <c:pt idx="48">
                  <c:v>2520</c:v>
                </c:pt>
                <c:pt idx="49">
                  <c:v>2550</c:v>
                </c:pt>
                <c:pt idx="50">
                  <c:v>2530</c:v>
                </c:pt>
                <c:pt idx="52">
                  <c:v>2490</c:v>
                </c:pt>
                <c:pt idx="61">
                  <c:v>2150</c:v>
                </c:pt>
                <c:pt idx="63">
                  <c:v>2325</c:v>
                </c:pt>
                <c:pt idx="66">
                  <c:v>2880</c:v>
                </c:pt>
                <c:pt idx="72">
                  <c:v>2290</c:v>
                </c:pt>
                <c:pt idx="75">
                  <c:v>2220</c:v>
                </c:pt>
                <c:pt idx="77">
                  <c:v>2220</c:v>
                </c:pt>
                <c:pt idx="78">
                  <c:v>2220</c:v>
                </c:pt>
                <c:pt idx="83">
                  <c:v>2145</c:v>
                </c:pt>
                <c:pt idx="88">
                  <c:v>2080</c:v>
                </c:pt>
                <c:pt idx="93">
                  <c:v>1850</c:v>
                </c:pt>
                <c:pt idx="94">
                  <c:v>2085</c:v>
                </c:pt>
                <c:pt idx="95">
                  <c:v>2070</c:v>
                </c:pt>
                <c:pt idx="114">
                  <c:v>1866</c:v>
                </c:pt>
                <c:pt idx="116">
                  <c:v>1750</c:v>
                </c:pt>
                <c:pt idx="127">
                  <c:v>1430</c:v>
                </c:pt>
                <c:pt idx="157">
                  <c:v>506</c:v>
                </c:pt>
                <c:pt idx="165">
                  <c:v>2150</c:v>
                </c:pt>
                <c:pt idx="167">
                  <c:v>2870</c:v>
                </c:pt>
                <c:pt idx="169">
                  <c:v>1890</c:v>
                </c:pt>
                <c:pt idx="170">
                  <c:v>840</c:v>
                </c:pt>
                <c:pt idx="177">
                  <c:v>0</c:v>
                </c:pt>
              </c:numCache>
            </c:numRef>
          </c:xVal>
          <c:yVal>
            <c:numRef>
              <c:f>Feuil1!$T$3:$T$180</c:f>
              <c:numCache>
                <c:formatCode>General</c:formatCode>
                <c:ptCount val="178"/>
                <c:pt idx="0">
                  <c:v>2612</c:v>
                </c:pt>
                <c:pt idx="3">
                  <c:v>2735</c:v>
                </c:pt>
                <c:pt idx="6">
                  <c:v>2769</c:v>
                </c:pt>
                <c:pt idx="10">
                  <c:v>2827</c:v>
                </c:pt>
                <c:pt idx="11">
                  <c:v>2836</c:v>
                </c:pt>
                <c:pt idx="12">
                  <c:v>2903</c:v>
                </c:pt>
                <c:pt idx="18">
                  <c:v>2957</c:v>
                </c:pt>
                <c:pt idx="21">
                  <c:v>2962</c:v>
                </c:pt>
                <c:pt idx="29">
                  <c:v>2597</c:v>
                </c:pt>
                <c:pt idx="30">
                  <c:v>2604</c:v>
                </c:pt>
                <c:pt idx="34">
                  <c:v>2598</c:v>
                </c:pt>
                <c:pt idx="36">
                  <c:v>2583</c:v>
                </c:pt>
                <c:pt idx="37">
                  <c:v>2586</c:v>
                </c:pt>
                <c:pt idx="39">
                  <c:v>2605</c:v>
                </c:pt>
                <c:pt idx="40">
                  <c:v>2615</c:v>
                </c:pt>
                <c:pt idx="42">
                  <c:v>2622</c:v>
                </c:pt>
                <c:pt idx="45">
                  <c:v>2624</c:v>
                </c:pt>
                <c:pt idx="46">
                  <c:v>2646</c:v>
                </c:pt>
                <c:pt idx="48">
                  <c:v>2575</c:v>
                </c:pt>
                <c:pt idx="49">
                  <c:v>2614</c:v>
                </c:pt>
                <c:pt idx="50">
                  <c:v>2568</c:v>
                </c:pt>
                <c:pt idx="52">
                  <c:v>2504</c:v>
                </c:pt>
                <c:pt idx="61">
                  <c:v>2339</c:v>
                </c:pt>
                <c:pt idx="63">
                  <c:v>2455</c:v>
                </c:pt>
                <c:pt idx="66">
                  <c:v>2764</c:v>
                </c:pt>
                <c:pt idx="72">
                  <c:v>2370</c:v>
                </c:pt>
                <c:pt idx="75">
                  <c:v>2276</c:v>
                </c:pt>
                <c:pt idx="77">
                  <c:v>2261</c:v>
                </c:pt>
                <c:pt idx="78">
                  <c:v>2276</c:v>
                </c:pt>
                <c:pt idx="83">
                  <c:v>2212</c:v>
                </c:pt>
                <c:pt idx="88">
                  <c:v>2135</c:v>
                </c:pt>
                <c:pt idx="93">
                  <c:v>1939</c:v>
                </c:pt>
                <c:pt idx="94">
                  <c:v>2111</c:v>
                </c:pt>
                <c:pt idx="95">
                  <c:v>2152</c:v>
                </c:pt>
                <c:pt idx="114">
                  <c:v>1851</c:v>
                </c:pt>
                <c:pt idx="116">
                  <c:v>1797</c:v>
                </c:pt>
                <c:pt idx="127">
                  <c:v>1436</c:v>
                </c:pt>
                <c:pt idx="157">
                  <c:v>681</c:v>
                </c:pt>
                <c:pt idx="165">
                  <c:v>2211</c:v>
                </c:pt>
                <c:pt idx="167">
                  <c:v>2694</c:v>
                </c:pt>
                <c:pt idx="169">
                  <c:v>1892</c:v>
                </c:pt>
                <c:pt idx="170">
                  <c:v>799</c:v>
                </c:pt>
                <c:pt idx="17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02304"/>
        <c:axId val="82437248"/>
      </c:scatterChart>
      <c:valAx>
        <c:axId val="82402304"/>
        <c:scaling>
          <c:orientation val="minMax"/>
          <c:max val="4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Latitudes de Ptolémée (minutes)</a:t>
                </a:r>
              </a:p>
            </c:rich>
          </c:tx>
          <c:layout>
            <c:manualLayout>
              <c:xMode val="edge"/>
              <c:yMode val="edge"/>
              <c:x val="0.25499561954221844"/>
              <c:y val="0.929822878212690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2437248"/>
        <c:crossesAt val="0"/>
        <c:crossBetween val="midCat"/>
        <c:majorUnit val="1000"/>
      </c:valAx>
      <c:valAx>
        <c:axId val="82437248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Latitudes réelles (minutes)</a:t>
                </a:r>
              </a:p>
            </c:rich>
          </c:tx>
          <c:layout>
            <c:manualLayout>
              <c:xMode val="edge"/>
              <c:yMode val="edge"/>
              <c:x val="6.9842208636301814E-3"/>
              <c:y val="0.244216049476935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82402304"/>
        <c:crossesAt val="0"/>
        <c:crossBetween val="midCat"/>
        <c:majorUnit val="1000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204</xdr:row>
      <xdr:rowOff>21167</xdr:rowOff>
    </xdr:from>
    <xdr:to>
      <xdr:col>1</xdr:col>
      <xdr:colOff>84667</xdr:colOff>
      <xdr:row>219</xdr:row>
      <xdr:rowOff>21167</xdr:rowOff>
    </xdr:to>
    <xdr:graphicFrame macro="">
      <xdr:nvGraphicFramePr>
        <xdr:cNvPr id="102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232834</xdr:colOff>
      <xdr:row>204</xdr:row>
      <xdr:rowOff>116417</xdr:rowOff>
    </xdr:from>
    <xdr:to>
      <xdr:col>7</xdr:col>
      <xdr:colOff>116416</xdr:colOff>
      <xdr:row>219</xdr:row>
      <xdr:rowOff>10583</xdr:rowOff>
    </xdr:to>
    <xdr:graphicFrame macro="">
      <xdr:nvGraphicFramePr>
        <xdr:cNvPr id="1026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tabSelected="1" zoomScale="90" zoomScaleNormal="90" workbookViewId="0">
      <pane ySplit="765" topLeftCell="A204" activePane="bottomLeft"/>
      <selection sqref="A1:XFD1048576"/>
      <selection pane="bottomLeft" activeCell="E236" sqref="E236"/>
    </sheetView>
  </sheetViews>
  <sheetFormatPr baseColWidth="10" defaultColWidth="23.140625" defaultRowHeight="15" x14ac:dyDescent="0.25"/>
  <cols>
    <col min="1" max="1" width="44" customWidth="1"/>
    <col min="2" max="2" width="7" style="1" bestFit="1" customWidth="1"/>
    <col min="3" max="3" width="8.28515625" style="1" bestFit="1" customWidth="1"/>
    <col min="4" max="4" width="7" style="1" bestFit="1" customWidth="1"/>
    <col min="5" max="5" width="8.28515625" style="1" bestFit="1" customWidth="1"/>
    <col min="6" max="6" width="2.140625" customWidth="1"/>
    <col min="7" max="7" width="7" bestFit="1" customWidth="1"/>
    <col min="8" max="8" width="8.28515625" bestFit="1" customWidth="1"/>
    <col min="9" max="9" width="7" bestFit="1" customWidth="1"/>
    <col min="10" max="10" width="8.28515625" bestFit="1" customWidth="1"/>
    <col min="11" max="11" width="4.85546875" customWidth="1"/>
    <col min="12" max="12" width="7" bestFit="1" customWidth="1"/>
    <col min="13" max="13" width="8.28515625" bestFit="1" customWidth="1"/>
    <col min="14" max="14" width="7" bestFit="1" customWidth="1"/>
    <col min="15" max="15" width="8.28515625" bestFit="1" customWidth="1"/>
    <col min="16" max="16" width="3.28515625" customWidth="1"/>
    <col min="17" max="17" width="7" bestFit="1" customWidth="1"/>
    <col min="18" max="18" width="8.28515625" bestFit="1" customWidth="1"/>
    <col min="19" max="19" width="7" bestFit="1" customWidth="1"/>
    <col min="20" max="20" width="8.28515625" bestFit="1" customWidth="1"/>
  </cols>
  <sheetData>
    <row r="1" spans="1:20" s="2" customFormat="1" x14ac:dyDescent="0.25">
      <c r="B1" s="5" t="s">
        <v>3</v>
      </c>
      <c r="C1" s="5"/>
      <c r="D1" s="5" t="s">
        <v>2</v>
      </c>
      <c r="E1" s="5"/>
      <c r="G1" s="5" t="s">
        <v>128</v>
      </c>
      <c r="H1" s="5"/>
      <c r="I1" s="5" t="s">
        <v>129</v>
      </c>
      <c r="J1" s="5"/>
      <c r="L1" s="5" t="s">
        <v>3</v>
      </c>
      <c r="M1" s="5"/>
      <c r="N1" s="5" t="s">
        <v>2</v>
      </c>
      <c r="O1" s="5"/>
      <c r="Q1" s="5" t="s">
        <v>128</v>
      </c>
      <c r="R1" s="5"/>
      <c r="S1" s="5" t="s">
        <v>129</v>
      </c>
      <c r="T1" s="5"/>
    </row>
    <row r="2" spans="1:20" s="2" customFormat="1" x14ac:dyDescent="0.25">
      <c r="A2" s="2" t="s">
        <v>1</v>
      </c>
      <c r="B2" s="3" t="s">
        <v>126</v>
      </c>
      <c r="C2" s="3" t="s">
        <v>127</v>
      </c>
      <c r="D2" s="3" t="s">
        <v>126</v>
      </c>
      <c r="E2" s="3" t="s">
        <v>127</v>
      </c>
      <c r="G2" s="3" t="s">
        <v>126</v>
      </c>
      <c r="H2" s="3" t="s">
        <v>127</v>
      </c>
      <c r="I2" s="3" t="s">
        <v>126</v>
      </c>
      <c r="J2" s="3" t="s">
        <v>127</v>
      </c>
      <c r="L2" s="3"/>
      <c r="M2" s="3" t="s">
        <v>127</v>
      </c>
      <c r="N2" s="3"/>
      <c r="O2" s="3" t="s">
        <v>127</v>
      </c>
      <c r="Q2" s="3"/>
      <c r="R2" s="3" t="s">
        <v>127</v>
      </c>
      <c r="S2" s="3"/>
      <c r="T2" s="3" t="s">
        <v>127</v>
      </c>
    </row>
    <row r="3" spans="1:20" x14ac:dyDescent="0.25">
      <c r="A3" t="s">
        <v>145</v>
      </c>
      <c r="B3" s="1">
        <v>16</v>
      </c>
      <c r="C3" s="1">
        <v>45</v>
      </c>
      <c r="D3" s="1">
        <v>44</v>
      </c>
      <c r="E3" s="1">
        <v>45</v>
      </c>
      <c r="G3" s="1">
        <v>-1</v>
      </c>
      <c r="H3" s="1">
        <v>32</v>
      </c>
      <c r="I3" s="1">
        <v>43</v>
      </c>
      <c r="J3" s="1">
        <v>32</v>
      </c>
      <c r="M3">
        <f>B3*60+C3</f>
        <v>1005</v>
      </c>
      <c r="O3">
        <f>D3*60+E3</f>
        <v>2685</v>
      </c>
      <c r="R3">
        <f>(ABS(G3)*60+H3)*SIGN(G3)</f>
        <v>-92</v>
      </c>
      <c r="T3">
        <f>I3*60+J3</f>
        <v>2612</v>
      </c>
    </row>
    <row r="4" spans="1:20" x14ac:dyDescent="0.25">
      <c r="A4" t="s">
        <v>134</v>
      </c>
      <c r="B4" s="1">
        <v>17</v>
      </c>
      <c r="C4" s="1">
        <v>0</v>
      </c>
      <c r="D4" s="1">
        <v>45</v>
      </c>
      <c r="E4" s="1">
        <v>20</v>
      </c>
    </row>
    <row r="5" spans="1:20" x14ac:dyDescent="0.25">
      <c r="A5" t="s">
        <v>135</v>
      </c>
      <c r="B5" s="1">
        <v>16</v>
      </c>
      <c r="C5" s="1">
        <v>30</v>
      </c>
      <c r="D5" s="1">
        <v>46</v>
      </c>
      <c r="E5" s="1">
        <v>0</v>
      </c>
    </row>
    <row r="6" spans="1:20" x14ac:dyDescent="0.25">
      <c r="A6" t="s">
        <v>136</v>
      </c>
      <c r="B6" s="1">
        <v>17</v>
      </c>
      <c r="C6" s="1">
        <v>30</v>
      </c>
      <c r="D6" s="1">
        <v>46</v>
      </c>
      <c r="E6" s="1">
        <v>30</v>
      </c>
      <c r="G6" s="1">
        <v>-1</v>
      </c>
      <c r="H6" s="1">
        <v>3</v>
      </c>
      <c r="I6" s="1">
        <v>45</v>
      </c>
      <c r="J6" s="1">
        <v>35</v>
      </c>
      <c r="M6">
        <f>B6*60+C6</f>
        <v>1050</v>
      </c>
      <c r="O6">
        <f>D6*60+E6</f>
        <v>2790</v>
      </c>
      <c r="R6">
        <f>(ABS(G6)*60+H6)*SIGN(G6)</f>
        <v>-63</v>
      </c>
      <c r="T6">
        <f>I6*60+J6</f>
        <v>2735</v>
      </c>
    </row>
    <row r="7" spans="1:20" x14ac:dyDescent="0.25">
      <c r="A7" t="s">
        <v>137</v>
      </c>
      <c r="B7" s="1">
        <v>18</v>
      </c>
      <c r="C7" s="1">
        <v>0</v>
      </c>
      <c r="D7" s="1">
        <v>45</v>
      </c>
      <c r="E7" s="1">
        <v>20</v>
      </c>
    </row>
    <row r="8" spans="1:20" x14ac:dyDescent="0.25">
      <c r="A8" t="s">
        <v>138</v>
      </c>
      <c r="B8" s="1">
        <v>19</v>
      </c>
      <c r="C8" s="1">
        <v>30</v>
      </c>
      <c r="D8" s="1">
        <v>44</v>
      </c>
      <c r="E8" s="1">
        <v>15</v>
      </c>
    </row>
    <row r="9" spans="1:20" x14ac:dyDescent="0.25">
      <c r="A9" t="s">
        <v>139</v>
      </c>
      <c r="B9" s="1">
        <v>16</v>
      </c>
      <c r="C9" s="1">
        <v>30</v>
      </c>
      <c r="D9" s="1">
        <v>46</v>
      </c>
      <c r="E9" s="1">
        <v>45</v>
      </c>
      <c r="G9" s="1">
        <v>-1</v>
      </c>
      <c r="H9" s="1">
        <v>8</v>
      </c>
      <c r="I9" s="1">
        <v>46</v>
      </c>
      <c r="J9" s="1">
        <v>9</v>
      </c>
      <c r="M9">
        <f>B9*60+C9</f>
        <v>990</v>
      </c>
      <c r="O9">
        <f>D9*60+E9</f>
        <v>2805</v>
      </c>
      <c r="R9">
        <f>(ABS(G9)*60+H9)*SIGN(G9)</f>
        <v>-68</v>
      </c>
      <c r="T9">
        <f>I9*60+J9</f>
        <v>2769</v>
      </c>
    </row>
    <row r="10" spans="1:20" x14ac:dyDescent="0.25">
      <c r="A10" t="s">
        <v>140</v>
      </c>
      <c r="B10" s="1">
        <v>16</v>
      </c>
      <c r="C10" s="1">
        <v>30</v>
      </c>
      <c r="D10" s="1">
        <v>47</v>
      </c>
      <c r="E10" s="1">
        <v>45</v>
      </c>
    </row>
    <row r="11" spans="1:20" x14ac:dyDescent="0.25">
      <c r="A11" t="s">
        <v>141</v>
      </c>
      <c r="B11" s="1">
        <v>17</v>
      </c>
      <c r="C11" s="1">
        <v>15</v>
      </c>
      <c r="D11" s="1">
        <v>47</v>
      </c>
      <c r="E11" s="1">
        <v>45</v>
      </c>
    </row>
    <row r="12" spans="1:20" x14ac:dyDescent="0.25">
      <c r="A12" t="s">
        <v>142</v>
      </c>
      <c r="B12" s="1">
        <v>17</v>
      </c>
      <c r="C12" s="1">
        <v>0</v>
      </c>
      <c r="D12" s="1">
        <v>48</v>
      </c>
      <c r="E12" s="1">
        <v>0</v>
      </c>
    </row>
    <row r="13" spans="1:20" x14ac:dyDescent="0.25">
      <c r="A13" t="s">
        <v>143</v>
      </c>
      <c r="B13" s="1">
        <v>17</v>
      </c>
      <c r="C13" s="1">
        <v>30</v>
      </c>
      <c r="D13" s="1">
        <v>48</v>
      </c>
      <c r="E13" s="1">
        <v>15</v>
      </c>
      <c r="G13" s="1">
        <v>-2</v>
      </c>
      <c r="H13" s="1">
        <v>6</v>
      </c>
      <c r="I13" s="1">
        <v>47</v>
      </c>
      <c r="J13" s="1">
        <v>7</v>
      </c>
      <c r="M13">
        <f>B13*60+C13</f>
        <v>1050</v>
      </c>
      <c r="O13">
        <f>D13*60+E13</f>
        <v>2895</v>
      </c>
      <c r="R13">
        <f>(ABS(G13)*60+H13)*SIGN(G13)</f>
        <v>-126</v>
      </c>
      <c r="T13">
        <f>I13*60+J13</f>
        <v>2827</v>
      </c>
    </row>
    <row r="14" spans="1:20" x14ac:dyDescent="0.25">
      <c r="A14" t="s">
        <v>144</v>
      </c>
      <c r="B14" s="1">
        <v>17</v>
      </c>
      <c r="C14" s="1">
        <v>40</v>
      </c>
      <c r="D14" s="1">
        <v>48</v>
      </c>
      <c r="E14" s="1">
        <v>30</v>
      </c>
      <c r="G14" s="1">
        <v>-2</v>
      </c>
      <c r="H14" s="1">
        <v>12</v>
      </c>
      <c r="I14" s="1">
        <v>47</v>
      </c>
      <c r="J14" s="1">
        <v>16</v>
      </c>
      <c r="M14">
        <f>B14*60+C14</f>
        <v>1060</v>
      </c>
      <c r="O14">
        <f>D14*60+E14</f>
        <v>2910</v>
      </c>
      <c r="R14">
        <f>(ABS(G14)*60+H14)*SIGN(G14)</f>
        <v>-132</v>
      </c>
      <c r="T14">
        <f>I14*60+J14</f>
        <v>2836</v>
      </c>
    </row>
    <row r="15" spans="1:20" x14ac:dyDescent="0.25">
      <c r="A15" t="s">
        <v>130</v>
      </c>
      <c r="B15" s="1">
        <v>17</v>
      </c>
      <c r="C15" s="1">
        <v>40</v>
      </c>
      <c r="D15" s="1">
        <v>48</v>
      </c>
      <c r="E15" s="1">
        <v>45</v>
      </c>
      <c r="G15" s="1">
        <v>-4</v>
      </c>
      <c r="H15" s="1">
        <v>29</v>
      </c>
      <c r="I15" s="1">
        <v>48</v>
      </c>
      <c r="J15" s="1">
        <v>23</v>
      </c>
      <c r="M15">
        <f>B15*60+C15</f>
        <v>1060</v>
      </c>
      <c r="O15">
        <f>D15*60+E15</f>
        <v>2925</v>
      </c>
      <c r="R15">
        <f>(ABS(G15)*60+H15)*SIGN(G15)</f>
        <v>-269</v>
      </c>
      <c r="T15">
        <f>I15*60+J15</f>
        <v>2903</v>
      </c>
    </row>
    <row r="16" spans="1:20" x14ac:dyDescent="0.25">
      <c r="A16" t="s">
        <v>131</v>
      </c>
      <c r="B16" s="1">
        <v>17</v>
      </c>
      <c r="C16" s="1">
        <v>0</v>
      </c>
      <c r="D16" s="1">
        <v>49</v>
      </c>
      <c r="E16" s="1">
        <v>15</v>
      </c>
    </row>
    <row r="17" spans="1:20" x14ac:dyDescent="0.25">
      <c r="A17" t="s">
        <v>132</v>
      </c>
      <c r="B17" s="1">
        <v>16</v>
      </c>
      <c r="C17" s="1">
        <v>30</v>
      </c>
      <c r="D17" s="1">
        <v>49</v>
      </c>
      <c r="E17" s="1">
        <v>40</v>
      </c>
    </row>
    <row r="18" spans="1:20" x14ac:dyDescent="0.25">
      <c r="A18" t="s">
        <v>133</v>
      </c>
      <c r="B18" s="1">
        <v>15</v>
      </c>
      <c r="C18" s="1">
        <v>15</v>
      </c>
      <c r="D18" s="1">
        <v>49</v>
      </c>
      <c r="E18" s="1">
        <v>45</v>
      </c>
    </row>
    <row r="19" spans="1:20" x14ac:dyDescent="0.25">
      <c r="A19" t="s">
        <v>146</v>
      </c>
      <c r="B19" s="1">
        <v>16</v>
      </c>
      <c r="C19" s="1">
        <v>30</v>
      </c>
      <c r="D19" s="1">
        <v>50</v>
      </c>
      <c r="E19" s="1">
        <v>15</v>
      </c>
    </row>
    <row r="20" spans="1:20" x14ac:dyDescent="0.25">
      <c r="A20" t="s">
        <v>147</v>
      </c>
      <c r="B20" s="1">
        <v>17</v>
      </c>
      <c r="C20" s="1">
        <v>20</v>
      </c>
      <c r="D20" s="1">
        <v>50</v>
      </c>
      <c r="E20" s="1">
        <v>40</v>
      </c>
    </row>
    <row r="21" spans="1:20" x14ac:dyDescent="0.25">
      <c r="A21" t="s">
        <v>148</v>
      </c>
      <c r="B21" s="1">
        <v>18</v>
      </c>
      <c r="C21" s="1">
        <v>0</v>
      </c>
      <c r="D21" s="1">
        <v>50</v>
      </c>
      <c r="E21" s="1">
        <v>30</v>
      </c>
      <c r="G21" s="1">
        <v>0</v>
      </c>
      <c r="H21" s="1">
        <v>42</v>
      </c>
      <c r="I21" s="1">
        <v>49</v>
      </c>
      <c r="J21" s="1">
        <v>17</v>
      </c>
      <c r="M21">
        <f>B21*60+C21</f>
        <v>1080</v>
      </c>
      <c r="O21">
        <f>D21*60+E21</f>
        <v>3030</v>
      </c>
      <c r="R21">
        <f>(ABS(G21)*60+H21)*SIGN(G21)</f>
        <v>0</v>
      </c>
      <c r="T21">
        <f>I21*60+J21</f>
        <v>2957</v>
      </c>
    </row>
    <row r="22" spans="1:20" x14ac:dyDescent="0.25">
      <c r="A22" t="s">
        <v>149</v>
      </c>
      <c r="B22" s="1">
        <v>18</v>
      </c>
      <c r="C22" s="1">
        <v>50</v>
      </c>
      <c r="D22" s="1">
        <v>50</v>
      </c>
      <c r="E22" s="1">
        <v>50</v>
      </c>
    </row>
    <row r="23" spans="1:20" x14ac:dyDescent="0.25">
      <c r="A23" t="s">
        <v>150</v>
      </c>
      <c r="B23" s="1">
        <v>18</v>
      </c>
      <c r="C23" s="1">
        <v>45</v>
      </c>
      <c r="D23" s="1">
        <v>51</v>
      </c>
      <c r="E23" s="1">
        <v>0</v>
      </c>
    </row>
    <row r="24" spans="1:20" x14ac:dyDescent="0.25">
      <c r="A24" t="s">
        <v>151</v>
      </c>
      <c r="B24" s="1">
        <v>19</v>
      </c>
      <c r="C24" s="1">
        <v>30</v>
      </c>
      <c r="D24" s="1">
        <v>51</v>
      </c>
      <c r="E24" s="1">
        <v>10</v>
      </c>
      <c r="G24" s="1">
        <v>0</v>
      </c>
      <c r="H24" s="1">
        <v>4</v>
      </c>
      <c r="I24" s="1">
        <v>49</v>
      </c>
      <c r="J24" s="1">
        <v>22</v>
      </c>
      <c r="M24">
        <f t="shared" ref="M24:M86" si="0">B24*60+C24</f>
        <v>1170</v>
      </c>
      <c r="O24">
        <f>D24*60+E24</f>
        <v>3070</v>
      </c>
      <c r="R24">
        <f>(ABS(G24)*60+H24)*SIGN(G24)</f>
        <v>0</v>
      </c>
      <c r="T24">
        <f>I24*60+J24</f>
        <v>2962</v>
      </c>
    </row>
    <row r="25" spans="1:20" x14ac:dyDescent="0.25">
      <c r="A25" t="s">
        <v>152</v>
      </c>
      <c r="B25" s="1">
        <v>21</v>
      </c>
      <c r="C25" s="1">
        <v>0</v>
      </c>
      <c r="D25" s="1">
        <v>51</v>
      </c>
      <c r="E25" s="1">
        <v>30</v>
      </c>
    </row>
    <row r="26" spans="1:20" x14ac:dyDescent="0.25">
      <c r="A26" t="s">
        <v>153</v>
      </c>
      <c r="B26" s="1">
        <v>23</v>
      </c>
      <c r="C26" s="1">
        <v>0</v>
      </c>
      <c r="D26" s="1">
        <v>42</v>
      </c>
      <c r="E26" s="1">
        <v>20</v>
      </c>
    </row>
    <row r="27" spans="1:20" x14ac:dyDescent="0.25">
      <c r="A27" t="s">
        <v>154</v>
      </c>
      <c r="B27" s="1">
        <v>21</v>
      </c>
      <c r="C27" s="1">
        <v>0</v>
      </c>
      <c r="D27" s="1">
        <v>42</v>
      </c>
      <c r="E27" s="1">
        <v>40</v>
      </c>
    </row>
    <row r="28" spans="1:20" x14ac:dyDescent="0.25">
      <c r="A28" t="s">
        <v>155</v>
      </c>
      <c r="B28" s="1">
        <v>21</v>
      </c>
      <c r="C28" s="1">
        <v>15</v>
      </c>
      <c r="D28" s="1">
        <v>42</v>
      </c>
      <c r="E28" s="1">
        <v>45</v>
      </c>
    </row>
    <row r="29" spans="1:20" x14ac:dyDescent="0.25">
      <c r="A29" t="s">
        <v>156</v>
      </c>
      <c r="B29" s="1">
        <v>21</v>
      </c>
      <c r="C29" s="1">
        <v>30</v>
      </c>
      <c r="D29" s="1">
        <v>42</v>
      </c>
      <c r="E29" s="1">
        <v>45</v>
      </c>
    </row>
    <row r="30" spans="1:20" x14ac:dyDescent="0.25">
      <c r="A30" t="s">
        <v>157</v>
      </c>
      <c r="B30" s="1">
        <v>21</v>
      </c>
      <c r="C30" s="1">
        <v>45</v>
      </c>
      <c r="D30" s="1">
        <v>42</v>
      </c>
      <c r="E30" s="1">
        <v>45</v>
      </c>
    </row>
    <row r="31" spans="1:20" x14ac:dyDescent="0.25">
      <c r="A31" t="s">
        <v>158</v>
      </c>
      <c r="B31" s="1">
        <v>22</v>
      </c>
      <c r="C31" s="1">
        <v>0</v>
      </c>
      <c r="D31" s="1">
        <v>42</v>
      </c>
      <c r="E31" s="1">
        <v>50</v>
      </c>
    </row>
    <row r="32" spans="1:20" x14ac:dyDescent="0.25">
      <c r="A32" t="s">
        <v>159</v>
      </c>
      <c r="B32" s="1">
        <v>22</v>
      </c>
      <c r="C32" s="1">
        <v>15</v>
      </c>
      <c r="D32" s="1">
        <v>42</v>
      </c>
      <c r="E32" s="1">
        <v>50</v>
      </c>
      <c r="G32" s="1">
        <v>3</v>
      </c>
      <c r="H32" s="1">
        <v>28</v>
      </c>
      <c r="I32" s="1">
        <v>43</v>
      </c>
      <c r="J32" s="1">
        <v>17</v>
      </c>
      <c r="M32">
        <f t="shared" si="0"/>
        <v>1335</v>
      </c>
      <c r="O32">
        <f>D32*60+E32</f>
        <v>2570</v>
      </c>
      <c r="R32">
        <f>(ABS(G32)*60+H32)*SIGN(G32)</f>
        <v>208</v>
      </c>
      <c r="T32">
        <f>I32*60+J32</f>
        <v>2597</v>
      </c>
    </row>
    <row r="33" spans="1:20" x14ac:dyDescent="0.25">
      <c r="A33" t="s">
        <v>160</v>
      </c>
      <c r="B33" s="1">
        <v>22</v>
      </c>
      <c r="C33" s="1">
        <v>30</v>
      </c>
      <c r="D33" s="1">
        <v>42</v>
      </c>
      <c r="E33" s="1">
        <v>30</v>
      </c>
      <c r="G33" s="1">
        <v>3</v>
      </c>
      <c r="H33" s="1">
        <v>42</v>
      </c>
      <c r="I33" s="1">
        <v>43</v>
      </c>
      <c r="J33" s="1">
        <v>24</v>
      </c>
      <c r="M33">
        <f t="shared" si="0"/>
        <v>1350</v>
      </c>
      <c r="O33">
        <f>D33*60+E33</f>
        <v>2550</v>
      </c>
      <c r="R33">
        <f>(ABS(G33)*60+H33)*SIGN(G33)</f>
        <v>222</v>
      </c>
      <c r="T33">
        <f>I33*60+J33</f>
        <v>2604</v>
      </c>
    </row>
    <row r="34" spans="1:20" x14ac:dyDescent="0.25">
      <c r="A34" t="s">
        <v>161</v>
      </c>
      <c r="B34" s="1">
        <v>22</v>
      </c>
      <c r="C34" s="1">
        <v>45</v>
      </c>
      <c r="D34" s="1">
        <v>42</v>
      </c>
      <c r="E34" s="1">
        <v>40</v>
      </c>
    </row>
    <row r="35" spans="1:20" x14ac:dyDescent="0.25">
      <c r="A35" t="s">
        <v>162</v>
      </c>
      <c r="B35" s="1">
        <v>22</v>
      </c>
      <c r="C35" s="1">
        <v>50</v>
      </c>
      <c r="D35" s="1">
        <v>42</v>
      </c>
      <c r="E35" s="1">
        <v>30</v>
      </c>
    </row>
    <row r="36" spans="1:20" x14ac:dyDescent="0.25">
      <c r="A36" t="s">
        <v>163</v>
      </c>
      <c r="B36" s="1">
        <v>23</v>
      </c>
      <c r="C36" s="1">
        <v>0</v>
      </c>
      <c r="D36" s="1">
        <v>42</v>
      </c>
      <c r="E36" s="1">
        <v>40</v>
      </c>
    </row>
    <row r="37" spans="1:20" x14ac:dyDescent="0.25">
      <c r="A37" t="s">
        <v>164</v>
      </c>
      <c r="B37" s="1">
        <v>24</v>
      </c>
      <c r="C37" s="1">
        <v>30</v>
      </c>
      <c r="D37" s="1">
        <v>43</v>
      </c>
      <c r="E37" s="1">
        <v>6</v>
      </c>
      <c r="G37" s="1">
        <v>5</v>
      </c>
      <c r="H37" s="1">
        <v>22</v>
      </c>
      <c r="I37" s="1">
        <v>43</v>
      </c>
      <c r="J37" s="1">
        <v>18</v>
      </c>
      <c r="M37">
        <f t="shared" si="0"/>
        <v>1470</v>
      </c>
      <c r="O37">
        <f>D37*60+E37</f>
        <v>2586</v>
      </c>
      <c r="R37">
        <f>(ABS(G37)*60+H37)*SIGN(G37)</f>
        <v>322</v>
      </c>
      <c r="T37">
        <f>I37*60+J37</f>
        <v>2598</v>
      </c>
    </row>
    <row r="38" spans="1:20" x14ac:dyDescent="0.25">
      <c r="A38" t="s">
        <v>165</v>
      </c>
      <c r="B38" s="1">
        <v>24</v>
      </c>
      <c r="C38" s="1">
        <v>50</v>
      </c>
      <c r="D38" s="1">
        <v>42</v>
      </c>
      <c r="E38" s="1">
        <v>50</v>
      </c>
    </row>
    <row r="39" spans="1:20" x14ac:dyDescent="0.25">
      <c r="A39" t="s">
        <v>166</v>
      </c>
      <c r="B39" s="1">
        <v>25</v>
      </c>
      <c r="C39" s="1">
        <v>0</v>
      </c>
      <c r="D39" s="1">
        <v>42</v>
      </c>
      <c r="E39" s="1">
        <v>30</v>
      </c>
      <c r="G39" s="1">
        <v>5</v>
      </c>
      <c r="H39" s="1">
        <v>52</v>
      </c>
      <c r="I39" s="1">
        <v>43</v>
      </c>
      <c r="J39" s="1">
        <v>3</v>
      </c>
      <c r="M39">
        <f t="shared" si="0"/>
        <v>1500</v>
      </c>
      <c r="O39">
        <f>D39*60+E39</f>
        <v>2550</v>
      </c>
      <c r="R39">
        <f>(ABS(G39)*60+H39)*SIGN(G39)</f>
        <v>352</v>
      </c>
      <c r="T39">
        <f>I39*60+J39</f>
        <v>2583</v>
      </c>
    </row>
    <row r="40" spans="1:20" x14ac:dyDescent="0.25">
      <c r="A40" t="s">
        <v>167</v>
      </c>
      <c r="B40" s="1">
        <v>25</v>
      </c>
      <c r="C40" s="1">
        <v>20</v>
      </c>
      <c r="D40" s="1">
        <v>42</v>
      </c>
      <c r="E40" s="1">
        <v>45</v>
      </c>
      <c r="G40" s="1">
        <v>6</v>
      </c>
      <c r="H40" s="1">
        <v>11</v>
      </c>
      <c r="I40" s="1">
        <v>43</v>
      </c>
      <c r="J40" s="1">
        <v>6</v>
      </c>
      <c r="M40">
        <f t="shared" si="0"/>
        <v>1520</v>
      </c>
      <c r="O40">
        <f>D40*60+E40</f>
        <v>2565</v>
      </c>
      <c r="R40">
        <f>(ABS(G40)*60+H40)*SIGN(G40)</f>
        <v>371</v>
      </c>
      <c r="T40">
        <f>I40*60+J40</f>
        <v>2586</v>
      </c>
    </row>
    <row r="41" spans="1:20" x14ac:dyDescent="0.25">
      <c r="A41" t="s">
        <v>168</v>
      </c>
      <c r="B41" s="1">
        <v>25</v>
      </c>
      <c r="C41" s="1">
        <v>40</v>
      </c>
      <c r="D41" s="1">
        <v>42</v>
      </c>
      <c r="E41" s="1">
        <v>45</v>
      </c>
    </row>
    <row r="42" spans="1:20" x14ac:dyDescent="0.25">
      <c r="A42" t="s">
        <v>169</v>
      </c>
      <c r="B42" s="1">
        <v>26</v>
      </c>
      <c r="C42" s="1">
        <v>30</v>
      </c>
      <c r="D42" s="1">
        <v>42</v>
      </c>
      <c r="E42" s="1">
        <v>50</v>
      </c>
      <c r="G42" s="1">
        <v>6</v>
      </c>
      <c r="H42" s="1">
        <v>44</v>
      </c>
      <c r="I42" s="1">
        <v>43</v>
      </c>
      <c r="J42" s="1">
        <v>25</v>
      </c>
      <c r="M42">
        <f t="shared" si="0"/>
        <v>1590</v>
      </c>
      <c r="O42">
        <f>D42*60+E42</f>
        <v>2570</v>
      </c>
      <c r="R42">
        <f>(ABS(G42)*60+H42)*SIGN(G42)</f>
        <v>404</v>
      </c>
      <c r="T42">
        <f>I42*60+J42</f>
        <v>2605</v>
      </c>
    </row>
    <row r="43" spans="1:20" x14ac:dyDescent="0.25">
      <c r="A43" t="s">
        <v>170</v>
      </c>
      <c r="B43" s="1">
        <v>27</v>
      </c>
      <c r="C43" s="1">
        <v>0</v>
      </c>
      <c r="D43" s="1">
        <v>43</v>
      </c>
      <c r="E43" s="1">
        <v>0</v>
      </c>
      <c r="G43" s="1">
        <v>7</v>
      </c>
      <c r="H43" s="1">
        <v>7</v>
      </c>
      <c r="I43" s="1">
        <v>43</v>
      </c>
      <c r="J43" s="1">
        <v>35</v>
      </c>
      <c r="M43">
        <f t="shared" si="0"/>
        <v>1620</v>
      </c>
      <c r="O43">
        <f>D43*60+E43</f>
        <v>2580</v>
      </c>
      <c r="R43">
        <f>(ABS(G43)*60+H43)*SIGN(G43)</f>
        <v>427</v>
      </c>
      <c r="T43">
        <f>I43*60+J43</f>
        <v>2615</v>
      </c>
    </row>
    <row r="44" spans="1:20" x14ac:dyDescent="0.25">
      <c r="A44" t="s">
        <v>171</v>
      </c>
      <c r="B44" s="1">
        <v>27</v>
      </c>
      <c r="C44" s="1">
        <v>30</v>
      </c>
      <c r="D44" s="1">
        <v>43</v>
      </c>
      <c r="E44" s="1">
        <v>0</v>
      </c>
    </row>
    <row r="45" spans="1:20" x14ac:dyDescent="0.25">
      <c r="A45" t="s">
        <v>4</v>
      </c>
      <c r="B45" s="1">
        <v>28</v>
      </c>
      <c r="C45" s="1">
        <v>0</v>
      </c>
      <c r="D45" s="1">
        <v>43</v>
      </c>
      <c r="E45" s="1">
        <v>26</v>
      </c>
      <c r="G45" s="1">
        <v>7</v>
      </c>
      <c r="H45" s="1">
        <v>17</v>
      </c>
      <c r="I45" s="1">
        <v>43</v>
      </c>
      <c r="J45" s="1">
        <v>42</v>
      </c>
      <c r="M45">
        <f t="shared" si="0"/>
        <v>1680</v>
      </c>
      <c r="O45">
        <f>D45*60+E45</f>
        <v>2606</v>
      </c>
      <c r="R45">
        <f>(ABS(G45)*60+H45)*SIGN(G45)</f>
        <v>437</v>
      </c>
      <c r="T45">
        <f>I45*60+J45</f>
        <v>2622</v>
      </c>
    </row>
    <row r="46" spans="1:20" x14ac:dyDescent="0.25">
      <c r="A46" t="s">
        <v>5</v>
      </c>
      <c r="B46" s="1">
        <v>28</v>
      </c>
      <c r="C46" s="1">
        <v>15</v>
      </c>
      <c r="D46" s="1">
        <v>42</v>
      </c>
      <c r="E46" s="1">
        <v>45</v>
      </c>
    </row>
    <row r="47" spans="1:20" x14ac:dyDescent="0.25">
      <c r="A47" t="s">
        <v>6</v>
      </c>
      <c r="B47" s="1">
        <v>28</v>
      </c>
      <c r="C47" s="1">
        <v>30</v>
      </c>
      <c r="D47" s="1">
        <v>42</v>
      </c>
      <c r="E47" s="1">
        <v>30</v>
      </c>
    </row>
    <row r="48" spans="1:20" x14ac:dyDescent="0.25">
      <c r="A48" t="s">
        <v>0</v>
      </c>
      <c r="B48" s="1">
        <v>28</v>
      </c>
      <c r="C48" s="1">
        <v>40</v>
      </c>
      <c r="D48" s="1">
        <v>42</v>
      </c>
      <c r="E48" s="1">
        <v>40</v>
      </c>
      <c r="G48" s="1">
        <v>7</v>
      </c>
      <c r="H48" s="1">
        <v>25</v>
      </c>
      <c r="I48" s="1">
        <v>43</v>
      </c>
      <c r="J48" s="1">
        <v>44</v>
      </c>
      <c r="M48">
        <f t="shared" si="0"/>
        <v>1720</v>
      </c>
      <c r="O48">
        <f>D48*60+E48</f>
        <v>2560</v>
      </c>
      <c r="R48">
        <f>(ABS(G48)*60+H48)*SIGN(G48)</f>
        <v>445</v>
      </c>
      <c r="T48">
        <f>I48*60+J48</f>
        <v>2624</v>
      </c>
    </row>
    <row r="49" spans="1:20" x14ac:dyDescent="0.25">
      <c r="A49" t="s">
        <v>7</v>
      </c>
      <c r="B49" s="1">
        <v>31</v>
      </c>
      <c r="C49" s="1">
        <v>6</v>
      </c>
      <c r="D49" s="1">
        <v>42</v>
      </c>
      <c r="E49" s="1">
        <v>50</v>
      </c>
      <c r="G49" s="1">
        <v>9</v>
      </c>
      <c r="H49" s="1">
        <v>50</v>
      </c>
      <c r="I49" s="1">
        <v>44</v>
      </c>
      <c r="J49" s="1">
        <v>6</v>
      </c>
      <c r="M49">
        <f t="shared" si="0"/>
        <v>1866</v>
      </c>
      <c r="O49">
        <f>D49*60+E49</f>
        <v>2570</v>
      </c>
      <c r="R49">
        <f>(ABS(G49)*60+H49)*SIGN(G49)</f>
        <v>590</v>
      </c>
      <c r="T49">
        <f>I49*60+J49</f>
        <v>2646</v>
      </c>
    </row>
    <row r="50" spans="1:20" x14ac:dyDescent="0.25">
      <c r="A50" t="s">
        <v>8</v>
      </c>
      <c r="B50" s="1">
        <v>31</v>
      </c>
      <c r="C50" s="1">
        <v>15</v>
      </c>
      <c r="D50" s="1">
        <v>42</v>
      </c>
      <c r="E50" s="1">
        <v>50</v>
      </c>
    </row>
    <row r="51" spans="1:20" x14ac:dyDescent="0.25">
      <c r="A51" t="s">
        <v>9</v>
      </c>
      <c r="B51" s="1">
        <v>33</v>
      </c>
      <c r="C51" s="1">
        <v>30</v>
      </c>
      <c r="D51" s="1">
        <v>42</v>
      </c>
      <c r="E51" s="1">
        <v>0</v>
      </c>
      <c r="G51" s="1">
        <v>10</v>
      </c>
      <c r="H51" s="1">
        <v>33</v>
      </c>
      <c r="I51" s="1">
        <v>42</v>
      </c>
      <c r="J51" s="1">
        <v>55</v>
      </c>
      <c r="M51">
        <f t="shared" si="0"/>
        <v>2010</v>
      </c>
      <c r="O51">
        <f>D51*60+E51</f>
        <v>2520</v>
      </c>
      <c r="R51">
        <f>(ABS(G51)*60+H51)*SIGN(G51)</f>
        <v>633</v>
      </c>
      <c r="T51">
        <f>I51*60+J51</f>
        <v>2575</v>
      </c>
    </row>
    <row r="52" spans="1:20" x14ac:dyDescent="0.25">
      <c r="A52" t="s">
        <v>10</v>
      </c>
      <c r="B52" s="1">
        <v>33</v>
      </c>
      <c r="C52" s="1">
        <v>30</v>
      </c>
      <c r="D52" s="1">
        <v>42</v>
      </c>
      <c r="E52" s="1">
        <v>30</v>
      </c>
      <c r="G52" s="1">
        <v>10</v>
      </c>
      <c r="H52" s="1">
        <v>18</v>
      </c>
      <c r="I52" s="1">
        <v>43</v>
      </c>
      <c r="J52" s="1">
        <v>34</v>
      </c>
      <c r="M52">
        <f t="shared" si="0"/>
        <v>2010</v>
      </c>
      <c r="O52">
        <f>D52*60+E52</f>
        <v>2550</v>
      </c>
      <c r="R52">
        <f>(ABS(G52)*60+H52)*SIGN(G52)</f>
        <v>618</v>
      </c>
      <c r="T52">
        <f>I52*60+J52</f>
        <v>2614</v>
      </c>
    </row>
    <row r="53" spans="1:20" x14ac:dyDescent="0.25">
      <c r="A53" t="s">
        <v>11</v>
      </c>
      <c r="B53" s="1">
        <v>34</v>
      </c>
      <c r="C53" s="1">
        <v>0</v>
      </c>
      <c r="D53" s="1">
        <v>42</v>
      </c>
      <c r="E53" s="1">
        <v>10</v>
      </c>
      <c r="G53" s="1">
        <v>10</v>
      </c>
      <c r="H53" s="1">
        <v>44</v>
      </c>
      <c r="I53" s="1">
        <v>42</v>
      </c>
      <c r="J53" s="1">
        <v>48</v>
      </c>
      <c r="M53">
        <f t="shared" si="0"/>
        <v>2040</v>
      </c>
      <c r="O53">
        <f>D53*60+E53</f>
        <v>2530</v>
      </c>
      <c r="R53">
        <f>(ABS(G53)*60+H53)*SIGN(G53)</f>
        <v>644</v>
      </c>
      <c r="T53">
        <f>I53*60+J53</f>
        <v>2568</v>
      </c>
    </row>
    <row r="54" spans="1:20" x14ac:dyDescent="0.25">
      <c r="A54" t="s">
        <v>12</v>
      </c>
      <c r="B54" s="1">
        <v>34</v>
      </c>
      <c r="C54" s="1">
        <v>15</v>
      </c>
      <c r="D54" s="1">
        <v>42</v>
      </c>
      <c r="E54" s="1">
        <v>0</v>
      </c>
    </row>
    <row r="55" spans="1:20" x14ac:dyDescent="0.25">
      <c r="A55" t="s">
        <v>13</v>
      </c>
      <c r="B55" s="1">
        <v>36</v>
      </c>
      <c r="C55" s="1">
        <v>30</v>
      </c>
      <c r="D55" s="1">
        <v>41</v>
      </c>
      <c r="E55" s="1">
        <v>30</v>
      </c>
      <c r="G55" s="1">
        <v>12</v>
      </c>
      <c r="H55" s="1">
        <v>14</v>
      </c>
      <c r="I55" s="1">
        <v>41</v>
      </c>
      <c r="J55" s="1">
        <v>44</v>
      </c>
      <c r="M55">
        <f t="shared" si="0"/>
        <v>2190</v>
      </c>
      <c r="O55">
        <f>D55*60+E55</f>
        <v>2490</v>
      </c>
      <c r="R55">
        <f>(ABS(G55)*60+H55)*SIGN(G55)</f>
        <v>734</v>
      </c>
      <c r="T55">
        <f>I55*60+J55</f>
        <v>2504</v>
      </c>
    </row>
    <row r="56" spans="1:20" x14ac:dyDescent="0.25">
      <c r="A56" t="s">
        <v>14</v>
      </c>
      <c r="B56" s="1">
        <v>30</v>
      </c>
      <c r="C56" s="1">
        <v>10</v>
      </c>
      <c r="D56" s="1">
        <v>39</v>
      </c>
      <c r="E56" s="1">
        <v>35</v>
      </c>
      <c r="M56">
        <f t="shared" si="0"/>
        <v>1810</v>
      </c>
    </row>
    <row r="57" spans="1:20" x14ac:dyDescent="0.25">
      <c r="A57" t="s">
        <v>15</v>
      </c>
      <c r="B57" s="1">
        <v>31</v>
      </c>
      <c r="C57" s="1">
        <v>26</v>
      </c>
      <c r="D57" s="1">
        <v>39</v>
      </c>
      <c r="E57" s="1">
        <v>26</v>
      </c>
      <c r="M57">
        <f t="shared" si="0"/>
        <v>1886</v>
      </c>
    </row>
    <row r="58" spans="1:20" x14ac:dyDescent="0.25">
      <c r="A58" t="s">
        <v>16</v>
      </c>
      <c r="B58" s="1">
        <v>31</v>
      </c>
      <c r="C58" s="1">
        <v>45</v>
      </c>
      <c r="D58" s="1">
        <v>39</v>
      </c>
      <c r="E58" s="1">
        <v>56</v>
      </c>
      <c r="M58">
        <f t="shared" si="0"/>
        <v>1905</v>
      </c>
    </row>
    <row r="59" spans="1:20" x14ac:dyDescent="0.25">
      <c r="A59" t="s">
        <v>17</v>
      </c>
      <c r="B59" s="1">
        <v>31</v>
      </c>
      <c r="C59" s="1">
        <v>20</v>
      </c>
      <c r="D59" s="1">
        <v>40</v>
      </c>
      <c r="E59" s="1">
        <v>20</v>
      </c>
      <c r="M59">
        <f t="shared" si="0"/>
        <v>1880</v>
      </c>
    </row>
    <row r="60" spans="1:20" x14ac:dyDescent="0.25">
      <c r="A60" t="s">
        <v>18</v>
      </c>
      <c r="B60" s="1">
        <v>30</v>
      </c>
      <c r="C60" s="1">
        <v>10</v>
      </c>
      <c r="D60" s="1">
        <v>38</v>
      </c>
      <c r="E60" s="1">
        <v>30</v>
      </c>
      <c r="M60">
        <f t="shared" si="0"/>
        <v>1810</v>
      </c>
    </row>
    <row r="61" spans="1:20" x14ac:dyDescent="0.25">
      <c r="A61" t="s">
        <v>19</v>
      </c>
      <c r="B61" s="1">
        <v>30</v>
      </c>
      <c r="C61" s="1">
        <v>20</v>
      </c>
      <c r="D61" s="1">
        <v>37</v>
      </c>
      <c r="E61" s="1">
        <v>36</v>
      </c>
      <c r="M61">
        <f t="shared" si="0"/>
        <v>1820</v>
      </c>
    </row>
    <row r="62" spans="1:20" x14ac:dyDescent="0.25">
      <c r="A62" t="s">
        <v>20</v>
      </c>
      <c r="B62" s="1">
        <v>31</v>
      </c>
      <c r="C62" s="1">
        <v>15</v>
      </c>
      <c r="D62" s="1">
        <v>35</v>
      </c>
      <c r="E62" s="1">
        <v>50</v>
      </c>
      <c r="M62">
        <f t="shared" si="0"/>
        <v>1875</v>
      </c>
    </row>
    <row r="63" spans="1:20" x14ac:dyDescent="0.25">
      <c r="A63" t="s">
        <v>21</v>
      </c>
      <c r="B63" s="1">
        <v>31</v>
      </c>
      <c r="C63" s="1">
        <v>40</v>
      </c>
      <c r="D63" s="1">
        <v>35</v>
      </c>
      <c r="E63" s="1">
        <v>50</v>
      </c>
      <c r="M63">
        <f t="shared" si="0"/>
        <v>1900</v>
      </c>
    </row>
    <row r="64" spans="1:20" x14ac:dyDescent="0.25">
      <c r="A64" t="s">
        <v>172</v>
      </c>
      <c r="B64" s="1">
        <v>32</v>
      </c>
      <c r="C64" s="1">
        <v>0</v>
      </c>
      <c r="D64" s="1">
        <v>35</v>
      </c>
      <c r="E64" s="1">
        <v>50</v>
      </c>
      <c r="G64" s="1">
        <v>9</v>
      </c>
      <c r="H64" s="1">
        <v>0</v>
      </c>
      <c r="I64" s="1">
        <v>38</v>
      </c>
      <c r="J64" s="1">
        <v>59</v>
      </c>
      <c r="M64">
        <f t="shared" si="0"/>
        <v>1920</v>
      </c>
      <c r="O64">
        <f>D64*60+E64</f>
        <v>2150</v>
      </c>
      <c r="R64">
        <f>(ABS(G64)*60+H64)*SIGN(G64)</f>
        <v>540</v>
      </c>
      <c r="T64">
        <f>I64*60+J64</f>
        <v>2339</v>
      </c>
    </row>
    <row r="65" spans="1:20" x14ac:dyDescent="0.25">
      <c r="A65" t="s">
        <v>22</v>
      </c>
      <c r="B65" s="1">
        <v>31</v>
      </c>
      <c r="C65" s="1">
        <v>50</v>
      </c>
      <c r="D65" s="1">
        <v>37</v>
      </c>
      <c r="E65" s="1">
        <v>10</v>
      </c>
    </row>
    <row r="66" spans="1:20" x14ac:dyDescent="0.25">
      <c r="A66" t="s">
        <v>23</v>
      </c>
      <c r="B66" s="1">
        <v>31</v>
      </c>
      <c r="C66" s="1">
        <v>40</v>
      </c>
      <c r="D66" s="1">
        <v>38</v>
      </c>
      <c r="E66" s="1">
        <v>45</v>
      </c>
      <c r="G66" s="1">
        <v>9</v>
      </c>
      <c r="H66" s="1">
        <v>34</v>
      </c>
      <c r="I66" s="1">
        <v>40</v>
      </c>
      <c r="J66" s="1">
        <v>55</v>
      </c>
      <c r="M66">
        <f t="shared" si="0"/>
        <v>1900</v>
      </c>
      <c r="O66">
        <f>D66*60+E66</f>
        <v>2325</v>
      </c>
      <c r="R66">
        <f>(ABS(G66)*60+H66)*SIGN(G66)</f>
        <v>574</v>
      </c>
      <c r="T66">
        <f>I66*60+J66</f>
        <v>2455</v>
      </c>
    </row>
    <row r="67" spans="1:20" x14ac:dyDescent="0.25">
      <c r="A67" t="s">
        <v>24</v>
      </c>
      <c r="B67" s="1">
        <v>39</v>
      </c>
      <c r="C67" s="1">
        <v>30</v>
      </c>
      <c r="D67" s="1">
        <v>36</v>
      </c>
      <c r="E67" s="1">
        <v>15</v>
      </c>
    </row>
    <row r="68" spans="1:20" x14ac:dyDescent="0.25">
      <c r="A68" t="s">
        <v>25</v>
      </c>
      <c r="B68" s="1">
        <v>39</v>
      </c>
      <c r="C68" s="1">
        <v>45</v>
      </c>
      <c r="D68" s="1">
        <v>36</v>
      </c>
      <c r="E68" s="1">
        <v>30</v>
      </c>
    </row>
    <row r="69" spans="1:20" x14ac:dyDescent="0.25">
      <c r="A69" t="s">
        <v>173</v>
      </c>
      <c r="B69" s="1">
        <v>59</v>
      </c>
      <c r="C69" s="1">
        <v>30</v>
      </c>
      <c r="D69" s="1">
        <v>48</v>
      </c>
      <c r="E69" s="1">
        <v>0</v>
      </c>
      <c r="G69" s="1">
        <v>33</v>
      </c>
      <c r="H69" s="1">
        <v>33</v>
      </c>
      <c r="I69" s="1">
        <v>46</v>
      </c>
      <c r="J69" s="1">
        <v>4</v>
      </c>
      <c r="M69">
        <f t="shared" si="0"/>
        <v>3570</v>
      </c>
      <c r="O69">
        <f>D69*60+E69</f>
        <v>2880</v>
      </c>
      <c r="R69">
        <f>(ABS(G69)*60+H69)*SIGN(G69)</f>
        <v>2013</v>
      </c>
      <c r="T69">
        <f>I69*60+J69</f>
        <v>2764</v>
      </c>
    </row>
    <row r="70" spans="1:20" x14ac:dyDescent="0.25">
      <c r="A70" t="s">
        <v>27</v>
      </c>
      <c r="B70" s="1">
        <v>61</v>
      </c>
      <c r="C70" s="1">
        <v>0</v>
      </c>
      <c r="D70" s="1">
        <v>47</v>
      </c>
      <c r="E70" s="1">
        <v>15</v>
      </c>
    </row>
    <row r="71" spans="1:20" x14ac:dyDescent="0.25">
      <c r="A71" t="s">
        <v>26</v>
      </c>
      <c r="B71" s="1">
        <v>61</v>
      </c>
      <c r="C71" s="1">
        <v>15</v>
      </c>
      <c r="D71" s="1">
        <v>47</v>
      </c>
      <c r="E71" s="1">
        <v>6</v>
      </c>
    </row>
    <row r="72" spans="1:20" x14ac:dyDescent="0.25">
      <c r="A72" t="s">
        <v>28</v>
      </c>
      <c r="B72" s="1">
        <v>45</v>
      </c>
      <c r="C72" s="1">
        <v>0</v>
      </c>
      <c r="D72" s="1">
        <v>38</v>
      </c>
      <c r="E72" s="1">
        <v>40</v>
      </c>
    </row>
    <row r="73" spans="1:20" x14ac:dyDescent="0.25">
      <c r="A73" t="s">
        <v>29</v>
      </c>
      <c r="B73" s="1">
        <v>45</v>
      </c>
      <c r="C73" s="1">
        <v>20</v>
      </c>
      <c r="D73" s="1">
        <v>38</v>
      </c>
      <c r="E73" s="1">
        <v>36</v>
      </c>
    </row>
    <row r="74" spans="1:20" x14ac:dyDescent="0.25">
      <c r="A74" t="s">
        <v>30</v>
      </c>
      <c r="B74" s="1">
        <v>45</v>
      </c>
      <c r="C74" s="1">
        <v>30</v>
      </c>
      <c r="D74" s="1">
        <v>38</v>
      </c>
      <c r="E74" s="1">
        <v>26</v>
      </c>
    </row>
    <row r="75" spans="1:20" x14ac:dyDescent="0.25">
      <c r="A75" t="s">
        <v>31</v>
      </c>
      <c r="B75" s="1">
        <v>46</v>
      </c>
      <c r="C75" s="1">
        <v>10</v>
      </c>
      <c r="D75" s="1">
        <v>38</v>
      </c>
      <c r="E75" s="1">
        <v>10</v>
      </c>
      <c r="G75" s="1">
        <v>20</v>
      </c>
      <c r="H75" s="1">
        <v>14</v>
      </c>
      <c r="I75" s="1">
        <v>39</v>
      </c>
      <c r="J75" s="1">
        <v>30</v>
      </c>
      <c r="M75">
        <f t="shared" si="0"/>
        <v>2770</v>
      </c>
      <c r="O75">
        <f>D75*60+E75</f>
        <v>2290</v>
      </c>
      <c r="R75">
        <f>(ABS(G75)*60+H75)*SIGN(G75)</f>
        <v>1214</v>
      </c>
      <c r="T75">
        <f>I75*60+J75</f>
        <v>2370</v>
      </c>
    </row>
    <row r="76" spans="1:20" x14ac:dyDescent="0.25">
      <c r="A76" t="s">
        <v>32</v>
      </c>
      <c r="B76" s="1">
        <v>46</v>
      </c>
      <c r="C76" s="1">
        <v>56</v>
      </c>
      <c r="D76" s="1">
        <v>38</v>
      </c>
      <c r="E76" s="1">
        <v>0</v>
      </c>
    </row>
    <row r="77" spans="1:20" x14ac:dyDescent="0.25">
      <c r="A77" t="s">
        <v>33</v>
      </c>
      <c r="B77" s="1">
        <v>47</v>
      </c>
      <c r="C77" s="1">
        <v>15</v>
      </c>
      <c r="D77" s="1">
        <v>37</v>
      </c>
      <c r="E77" s="1">
        <v>50</v>
      </c>
    </row>
    <row r="78" spans="1:20" x14ac:dyDescent="0.25">
      <c r="A78" t="s">
        <v>34</v>
      </c>
      <c r="B78" s="1">
        <v>53</v>
      </c>
      <c r="C78" s="1">
        <v>15</v>
      </c>
      <c r="D78" s="1">
        <v>37</v>
      </c>
      <c r="E78" s="1">
        <v>0</v>
      </c>
      <c r="G78" s="1">
        <v>23</v>
      </c>
      <c r="H78" s="1">
        <v>39</v>
      </c>
      <c r="I78" s="1">
        <v>37</v>
      </c>
      <c r="J78" s="1">
        <v>56</v>
      </c>
      <c r="M78">
        <f t="shared" si="0"/>
        <v>3195</v>
      </c>
      <c r="O78">
        <f>D78*60+E78</f>
        <v>2220</v>
      </c>
      <c r="R78">
        <f>(ABS(G78)*60+H78)*SIGN(G78)</f>
        <v>1419</v>
      </c>
      <c r="T78">
        <f>I78*60+J78</f>
        <v>2276</v>
      </c>
    </row>
    <row r="79" spans="1:20" x14ac:dyDescent="0.25">
      <c r="A79" t="s">
        <v>35</v>
      </c>
      <c r="B79" s="1">
        <v>53</v>
      </c>
      <c r="C79" s="1">
        <v>30</v>
      </c>
      <c r="D79" s="1">
        <v>36</v>
      </c>
      <c r="E79" s="1">
        <v>50</v>
      </c>
    </row>
    <row r="80" spans="1:20" x14ac:dyDescent="0.25">
      <c r="A80" t="s">
        <v>28</v>
      </c>
      <c r="B80" s="1">
        <v>53</v>
      </c>
      <c r="C80" s="1">
        <v>40</v>
      </c>
      <c r="D80" s="1">
        <v>37</v>
      </c>
      <c r="E80" s="1">
        <v>0</v>
      </c>
      <c r="G80" s="1">
        <v>24</v>
      </c>
      <c r="H80" s="1">
        <v>3</v>
      </c>
      <c r="I80" s="1">
        <v>37</v>
      </c>
      <c r="J80" s="1">
        <v>41</v>
      </c>
      <c r="M80">
        <f t="shared" si="0"/>
        <v>3220</v>
      </c>
      <c r="O80">
        <f>D80*60+E80</f>
        <v>2220</v>
      </c>
      <c r="R80">
        <f>(ABS(G80)*60+H80)*SIGN(G80)</f>
        <v>1443</v>
      </c>
      <c r="T80">
        <f>I80*60+J80</f>
        <v>2261</v>
      </c>
    </row>
    <row r="81" spans="1:20" x14ac:dyDescent="0.25">
      <c r="A81" t="s">
        <v>36</v>
      </c>
      <c r="B81" s="1">
        <v>51</v>
      </c>
      <c r="C81" s="1">
        <v>15</v>
      </c>
      <c r="D81" s="1">
        <v>37</v>
      </c>
      <c r="E81" s="1">
        <v>0</v>
      </c>
      <c r="G81" s="1">
        <v>22</v>
      </c>
      <c r="H81" s="1">
        <v>56</v>
      </c>
      <c r="I81" s="1">
        <v>37</v>
      </c>
      <c r="J81" s="1">
        <v>56</v>
      </c>
      <c r="M81">
        <f t="shared" si="0"/>
        <v>3075</v>
      </c>
      <c r="O81">
        <f>D81*60+E81</f>
        <v>2220</v>
      </c>
      <c r="R81">
        <f>(ABS(G81)*60+H81)*SIGN(G81)</f>
        <v>1376</v>
      </c>
      <c r="T81">
        <f>I81*60+J81</f>
        <v>2276</v>
      </c>
    </row>
    <row r="82" spans="1:20" x14ac:dyDescent="0.25">
      <c r="A82" t="s">
        <v>37</v>
      </c>
      <c r="B82" s="1">
        <v>49</v>
      </c>
      <c r="C82" s="1">
        <v>15</v>
      </c>
      <c r="D82" s="1">
        <v>36</v>
      </c>
      <c r="E82" s="1">
        <v>56</v>
      </c>
    </row>
    <row r="83" spans="1:20" x14ac:dyDescent="0.25">
      <c r="A83" t="s">
        <v>38</v>
      </c>
      <c r="B83" s="1">
        <v>48</v>
      </c>
      <c r="C83" s="1">
        <v>30</v>
      </c>
      <c r="D83" s="1">
        <v>36</v>
      </c>
      <c r="E83" s="1">
        <v>30</v>
      </c>
    </row>
    <row r="84" spans="1:20" x14ac:dyDescent="0.25">
      <c r="A84" t="s">
        <v>39</v>
      </c>
      <c r="B84" s="1">
        <v>51</v>
      </c>
      <c r="C84" s="1">
        <v>10</v>
      </c>
      <c r="D84" s="1">
        <v>35</v>
      </c>
      <c r="E84" s="1">
        <v>15</v>
      </c>
    </row>
    <row r="85" spans="1:20" x14ac:dyDescent="0.25">
      <c r="A85" t="s">
        <v>40</v>
      </c>
      <c r="B85" s="1">
        <v>51</v>
      </c>
      <c r="C85" s="1">
        <v>10</v>
      </c>
      <c r="D85" s="1">
        <v>35</v>
      </c>
      <c r="E85" s="1">
        <v>15</v>
      </c>
    </row>
    <row r="86" spans="1:20" x14ac:dyDescent="0.25">
      <c r="A86" t="s">
        <v>41</v>
      </c>
      <c r="B86" s="1">
        <v>51</v>
      </c>
      <c r="C86" s="1">
        <v>10</v>
      </c>
      <c r="D86" s="1">
        <v>35</v>
      </c>
      <c r="E86" s="1">
        <v>45</v>
      </c>
      <c r="G86" s="1">
        <v>23</v>
      </c>
      <c r="H86" s="1">
        <v>2</v>
      </c>
      <c r="I86" s="1">
        <v>36</v>
      </c>
      <c r="J86" s="1">
        <v>52</v>
      </c>
      <c r="M86">
        <f t="shared" si="0"/>
        <v>3070</v>
      </c>
      <c r="O86">
        <f>D86*60+E86</f>
        <v>2145</v>
      </c>
      <c r="R86">
        <f>(ABS(G86)*60+H86)*SIGN(G86)</f>
        <v>1382</v>
      </c>
      <c r="T86">
        <f>I86*60+J86</f>
        <v>2212</v>
      </c>
    </row>
    <row r="87" spans="1:20" x14ac:dyDescent="0.25">
      <c r="A87" t="s">
        <v>42</v>
      </c>
      <c r="B87" s="1">
        <v>51</v>
      </c>
      <c r="C87" s="1">
        <v>36</v>
      </c>
      <c r="D87" s="1">
        <v>36</v>
      </c>
      <c r="E87" s="1">
        <v>6</v>
      </c>
    </row>
    <row r="88" spans="1:20" x14ac:dyDescent="0.25">
      <c r="A88" t="s">
        <v>43</v>
      </c>
      <c r="B88" s="1">
        <v>51</v>
      </c>
      <c r="C88" s="1">
        <v>26</v>
      </c>
      <c r="D88" s="1">
        <v>36</v>
      </c>
      <c r="E88" s="1">
        <v>45</v>
      </c>
    </row>
    <row r="89" spans="1:20" x14ac:dyDescent="0.25">
      <c r="A89" t="s">
        <v>44</v>
      </c>
      <c r="B89" s="1">
        <v>51</v>
      </c>
      <c r="C89" s="1">
        <v>26</v>
      </c>
      <c r="D89" s="1">
        <v>36</v>
      </c>
      <c r="E89" s="1">
        <v>56</v>
      </c>
    </row>
    <row r="90" spans="1:20" x14ac:dyDescent="0.25">
      <c r="A90" t="s">
        <v>45</v>
      </c>
      <c r="B90" s="1">
        <v>51</v>
      </c>
      <c r="C90" s="1">
        <v>20</v>
      </c>
      <c r="D90" s="1">
        <v>37</v>
      </c>
      <c r="E90" s="1">
        <v>0</v>
      </c>
    </row>
    <row r="91" spans="1:20" x14ac:dyDescent="0.25">
      <c r="A91" t="s">
        <v>46</v>
      </c>
      <c r="B91" s="1">
        <v>52</v>
      </c>
      <c r="C91" s="1">
        <v>20</v>
      </c>
      <c r="D91" s="1">
        <v>34</v>
      </c>
      <c r="E91" s="1">
        <v>40</v>
      </c>
      <c r="G91" s="1">
        <v>23</v>
      </c>
      <c r="H91" s="1">
        <v>35</v>
      </c>
      <c r="I91" s="1">
        <v>35</v>
      </c>
      <c r="J91" s="1">
        <v>35</v>
      </c>
      <c r="M91">
        <f>B91*60+C91</f>
        <v>3140</v>
      </c>
      <c r="O91">
        <f>D91*60+E91</f>
        <v>2080</v>
      </c>
      <c r="R91">
        <f>(ABS(G91)*60+H91)*SIGN(G91)</f>
        <v>1415</v>
      </c>
      <c r="T91">
        <f>I91*60+J91</f>
        <v>2135</v>
      </c>
    </row>
    <row r="92" spans="1:20" x14ac:dyDescent="0.25">
      <c r="A92" t="s">
        <v>47</v>
      </c>
      <c r="B92" s="1">
        <v>52</v>
      </c>
      <c r="C92" s="1">
        <v>30</v>
      </c>
      <c r="D92" s="1">
        <v>34</v>
      </c>
      <c r="E92" s="1">
        <v>30</v>
      </c>
    </row>
    <row r="93" spans="1:20" x14ac:dyDescent="0.25">
      <c r="A93" t="s">
        <v>48</v>
      </c>
      <c r="B93" s="1">
        <v>53</v>
      </c>
      <c r="C93" s="1">
        <v>45</v>
      </c>
      <c r="D93" s="1">
        <v>34</v>
      </c>
      <c r="E93" s="1">
        <v>20</v>
      </c>
    </row>
    <row r="94" spans="1:20" x14ac:dyDescent="0.25">
      <c r="A94" t="s">
        <v>39</v>
      </c>
      <c r="B94" s="1">
        <v>55</v>
      </c>
      <c r="C94" s="1">
        <v>20</v>
      </c>
      <c r="D94" s="1">
        <v>35</v>
      </c>
      <c r="E94" s="1">
        <v>15</v>
      </c>
    </row>
    <row r="95" spans="1:20" x14ac:dyDescent="0.25">
      <c r="A95" t="s">
        <v>49</v>
      </c>
      <c r="B95" s="1">
        <v>6</v>
      </c>
      <c r="C95" s="1">
        <v>40</v>
      </c>
      <c r="D95" s="1">
        <v>32</v>
      </c>
      <c r="E95" s="1">
        <v>30</v>
      </c>
    </row>
    <row r="96" spans="1:20" x14ac:dyDescent="0.25">
      <c r="A96" t="s">
        <v>50</v>
      </c>
      <c r="B96" s="1">
        <v>7</v>
      </c>
      <c r="C96" s="1">
        <v>20</v>
      </c>
      <c r="D96" s="1">
        <v>30</v>
      </c>
      <c r="E96" s="1">
        <v>50</v>
      </c>
      <c r="G96" s="1">
        <v>-9</v>
      </c>
      <c r="H96" s="1">
        <v>14</v>
      </c>
      <c r="I96" s="1">
        <v>32</v>
      </c>
      <c r="J96" s="1">
        <v>19</v>
      </c>
      <c r="M96">
        <f>B96*60+C96</f>
        <v>440</v>
      </c>
      <c r="O96">
        <f>D96*60+E96</f>
        <v>1850</v>
      </c>
      <c r="R96">
        <f>(ABS(G96)*60+H96)*SIGN(G96)</f>
        <v>-554</v>
      </c>
      <c r="T96">
        <f>I96*60+J96</f>
        <v>1939</v>
      </c>
    </row>
    <row r="97" spans="1:20" x14ac:dyDescent="0.25">
      <c r="A97" t="s">
        <v>51</v>
      </c>
      <c r="B97" s="1">
        <v>11</v>
      </c>
      <c r="C97" s="1">
        <v>50</v>
      </c>
      <c r="D97" s="1">
        <v>34</v>
      </c>
      <c r="E97" s="1">
        <v>45</v>
      </c>
      <c r="G97" s="1">
        <v>-1</v>
      </c>
      <c r="H97" s="1">
        <v>40</v>
      </c>
      <c r="I97" s="1">
        <v>35</v>
      </c>
      <c r="J97" s="1">
        <v>11</v>
      </c>
      <c r="M97">
        <f>B97*60+C97</f>
        <v>710</v>
      </c>
      <c r="O97">
        <f>D97*60+E97</f>
        <v>2085</v>
      </c>
      <c r="R97">
        <f>(ABS(G97)*60+H97)*SIGN(G97)</f>
        <v>-100</v>
      </c>
      <c r="T97">
        <f>I97*60+J97</f>
        <v>2111</v>
      </c>
    </row>
    <row r="98" spans="1:20" x14ac:dyDescent="0.25">
      <c r="A98" t="s">
        <v>52</v>
      </c>
      <c r="B98" s="1">
        <v>12</v>
      </c>
      <c r="C98" s="1">
        <v>45</v>
      </c>
      <c r="D98" s="1">
        <v>34</v>
      </c>
      <c r="E98" s="1">
        <v>30</v>
      </c>
      <c r="G98" s="1">
        <v>0</v>
      </c>
      <c r="H98" s="1">
        <v>18</v>
      </c>
      <c r="I98" s="1">
        <v>35</v>
      </c>
      <c r="J98" s="1">
        <v>52</v>
      </c>
      <c r="M98">
        <f>B98*60+C98</f>
        <v>765</v>
      </c>
      <c r="O98">
        <f>D98*60+E98</f>
        <v>2070</v>
      </c>
      <c r="R98">
        <f>(ABS(G98)*60+H98)*SIGN(G98)</f>
        <v>0</v>
      </c>
      <c r="T98">
        <f>I98*60+J98</f>
        <v>2152</v>
      </c>
    </row>
    <row r="99" spans="1:20" x14ac:dyDescent="0.25">
      <c r="A99" t="s">
        <v>53</v>
      </c>
      <c r="B99" s="1">
        <v>13</v>
      </c>
      <c r="C99" s="1">
        <v>30</v>
      </c>
      <c r="D99" s="1">
        <v>33</v>
      </c>
      <c r="E99" s="1">
        <v>45</v>
      </c>
    </row>
    <row r="100" spans="1:20" x14ac:dyDescent="0.25">
      <c r="A100" t="s">
        <v>54</v>
      </c>
      <c r="B100" s="1">
        <v>29</v>
      </c>
      <c r="C100" s="1">
        <v>40</v>
      </c>
      <c r="D100" s="1">
        <v>32</v>
      </c>
      <c r="E100" s="1">
        <v>40</v>
      </c>
    </row>
    <row r="101" spans="1:20" x14ac:dyDescent="0.25">
      <c r="A101" t="s">
        <v>55</v>
      </c>
      <c r="B101" s="1">
        <v>41</v>
      </c>
      <c r="C101" s="1">
        <v>15</v>
      </c>
      <c r="D101" s="1">
        <v>31</v>
      </c>
      <c r="E101" s="1">
        <v>30</v>
      </c>
    </row>
    <row r="102" spans="1:20" x14ac:dyDescent="0.25">
      <c r="A102" t="s">
        <v>56</v>
      </c>
      <c r="B102" s="1">
        <v>41</v>
      </c>
      <c r="C102" s="1">
        <v>45</v>
      </c>
      <c r="D102" s="1">
        <v>31</v>
      </c>
      <c r="E102" s="1">
        <v>40</v>
      </c>
    </row>
    <row r="103" spans="1:20" x14ac:dyDescent="0.25">
      <c r="A103" t="s">
        <v>57</v>
      </c>
      <c r="B103" s="1">
        <v>47</v>
      </c>
      <c r="C103" s="1">
        <v>20</v>
      </c>
      <c r="D103" s="1">
        <v>29</v>
      </c>
      <c r="E103" s="1">
        <v>40</v>
      </c>
    </row>
    <row r="104" spans="1:20" x14ac:dyDescent="0.25">
      <c r="A104" t="s">
        <v>58</v>
      </c>
      <c r="B104" s="1">
        <v>47</v>
      </c>
      <c r="C104" s="1">
        <v>15</v>
      </c>
      <c r="D104" s="1">
        <v>30</v>
      </c>
      <c r="E104" s="1">
        <v>0</v>
      </c>
    </row>
    <row r="105" spans="1:20" x14ac:dyDescent="0.25">
      <c r="A105" t="s">
        <v>59</v>
      </c>
      <c r="B105" s="1">
        <v>50</v>
      </c>
      <c r="C105" s="1">
        <v>20</v>
      </c>
      <c r="D105" s="1">
        <v>31</v>
      </c>
      <c r="E105" s="1">
        <v>40</v>
      </c>
    </row>
    <row r="106" spans="1:20" x14ac:dyDescent="0.25">
      <c r="A106" t="s">
        <v>60</v>
      </c>
      <c r="B106" s="1">
        <v>52</v>
      </c>
      <c r="C106" s="1">
        <v>10</v>
      </c>
      <c r="D106" s="1">
        <v>31</v>
      </c>
      <c r="E106" s="1">
        <v>15</v>
      </c>
    </row>
    <row r="107" spans="1:20" x14ac:dyDescent="0.25">
      <c r="A107" t="s">
        <v>61</v>
      </c>
      <c r="B107" s="1">
        <v>52</v>
      </c>
      <c r="C107" s="1">
        <v>30</v>
      </c>
      <c r="D107" s="1">
        <v>31</v>
      </c>
      <c r="E107" s="1">
        <v>15</v>
      </c>
    </row>
    <row r="108" spans="1:20" x14ac:dyDescent="0.25">
      <c r="A108" t="s">
        <v>62</v>
      </c>
      <c r="B108" s="1">
        <v>52</v>
      </c>
      <c r="C108" s="1">
        <v>45</v>
      </c>
      <c r="D108" s="1">
        <v>31</v>
      </c>
      <c r="E108" s="1">
        <v>15</v>
      </c>
    </row>
    <row r="109" spans="1:20" x14ac:dyDescent="0.25">
      <c r="A109" t="s">
        <v>63</v>
      </c>
      <c r="B109" s="1">
        <v>53</v>
      </c>
      <c r="C109" s="1">
        <v>30</v>
      </c>
      <c r="D109" s="1">
        <v>31</v>
      </c>
      <c r="E109" s="1">
        <v>10</v>
      </c>
    </row>
    <row r="110" spans="1:20" x14ac:dyDescent="0.25">
      <c r="A110" t="s">
        <v>64</v>
      </c>
      <c r="B110" s="1">
        <v>54</v>
      </c>
      <c r="C110" s="1">
        <v>10</v>
      </c>
      <c r="D110" s="1">
        <v>31</v>
      </c>
      <c r="E110" s="1">
        <v>10</v>
      </c>
    </row>
    <row r="111" spans="1:20" x14ac:dyDescent="0.25">
      <c r="A111" t="s">
        <v>65</v>
      </c>
      <c r="B111" s="1">
        <v>54</v>
      </c>
      <c r="C111" s="1">
        <v>20</v>
      </c>
      <c r="D111" s="1">
        <v>31</v>
      </c>
      <c r="E111" s="1">
        <v>10</v>
      </c>
    </row>
    <row r="112" spans="1:20" x14ac:dyDescent="0.25">
      <c r="A112" t="s">
        <v>66</v>
      </c>
      <c r="B112" s="1">
        <v>55</v>
      </c>
      <c r="C112" s="1">
        <v>0</v>
      </c>
      <c r="D112" s="1">
        <v>31</v>
      </c>
      <c r="E112" s="1">
        <v>10</v>
      </c>
    </row>
    <row r="113" spans="1:20" x14ac:dyDescent="0.25">
      <c r="A113" t="s">
        <v>67</v>
      </c>
      <c r="B113" s="1">
        <v>56</v>
      </c>
      <c r="C113" s="1">
        <v>0</v>
      </c>
      <c r="D113" s="1">
        <v>31</v>
      </c>
      <c r="E113" s="1">
        <v>10</v>
      </c>
    </row>
    <row r="114" spans="1:20" x14ac:dyDescent="0.25">
      <c r="A114" t="s">
        <v>68</v>
      </c>
      <c r="B114" s="1">
        <v>57</v>
      </c>
      <c r="C114" s="1">
        <v>20</v>
      </c>
      <c r="D114" s="1">
        <v>31</v>
      </c>
      <c r="E114" s="1">
        <v>6</v>
      </c>
    </row>
    <row r="115" spans="1:20" x14ac:dyDescent="0.25">
      <c r="A115" t="s">
        <v>69</v>
      </c>
      <c r="B115" s="1">
        <v>57</v>
      </c>
      <c r="C115" s="1">
        <v>40</v>
      </c>
      <c r="D115" s="1">
        <v>31</v>
      </c>
      <c r="E115" s="1">
        <v>6</v>
      </c>
    </row>
    <row r="116" spans="1:20" x14ac:dyDescent="0.25">
      <c r="A116" t="s">
        <v>25</v>
      </c>
      <c r="B116" s="1">
        <v>58</v>
      </c>
      <c r="C116" s="1">
        <v>20</v>
      </c>
      <c r="D116" s="1">
        <v>31</v>
      </c>
      <c r="E116" s="1">
        <v>10</v>
      </c>
    </row>
    <row r="117" spans="1:20" x14ac:dyDescent="0.25">
      <c r="A117" t="s">
        <v>174</v>
      </c>
      <c r="B117" s="1">
        <v>59</v>
      </c>
      <c r="C117" s="1">
        <v>0</v>
      </c>
      <c r="D117" s="1">
        <v>31</v>
      </c>
      <c r="E117" s="1">
        <v>6</v>
      </c>
      <c r="G117" s="1">
        <v>28</v>
      </c>
      <c r="H117" s="1">
        <v>58</v>
      </c>
      <c r="I117" s="1">
        <v>30</v>
      </c>
      <c r="J117" s="1">
        <v>51</v>
      </c>
      <c r="M117">
        <f>B117*60+C117</f>
        <v>3540</v>
      </c>
      <c r="O117">
        <f>D117*60+E117</f>
        <v>1866</v>
      </c>
      <c r="R117">
        <f>(ABS(G117)*60+H117)*SIGN(G117)</f>
        <v>1738</v>
      </c>
      <c r="T117">
        <f>I117*60+J117</f>
        <v>1851</v>
      </c>
    </row>
    <row r="118" spans="1:20" x14ac:dyDescent="0.25">
      <c r="A118" t="s">
        <v>70</v>
      </c>
      <c r="B118" s="1">
        <v>60</v>
      </c>
      <c r="C118" s="1">
        <v>0</v>
      </c>
      <c r="D118" s="1">
        <v>31</v>
      </c>
      <c r="E118" s="1">
        <v>6</v>
      </c>
    </row>
    <row r="119" spans="1:20" x14ac:dyDescent="0.25">
      <c r="A119" t="s">
        <v>175</v>
      </c>
      <c r="B119" s="1">
        <v>63</v>
      </c>
      <c r="C119" s="1">
        <v>20</v>
      </c>
      <c r="D119" s="1">
        <v>29</v>
      </c>
      <c r="E119" s="1">
        <v>10</v>
      </c>
      <c r="G119" s="1">
        <v>32</v>
      </c>
      <c r="H119" s="1">
        <v>34</v>
      </c>
      <c r="I119" s="1">
        <v>29</v>
      </c>
      <c r="J119" s="1">
        <v>57</v>
      </c>
      <c r="M119">
        <f>B119*60+C119</f>
        <v>3800</v>
      </c>
      <c r="O119">
        <f>D119*60+E119</f>
        <v>1750</v>
      </c>
      <c r="R119">
        <f>(ABS(G119)*60+H119)*SIGN(G119)</f>
        <v>1954</v>
      </c>
      <c r="T119">
        <f>I119*60+J119</f>
        <v>1797</v>
      </c>
    </row>
    <row r="120" spans="1:20" x14ac:dyDescent="0.25">
      <c r="A120" t="s">
        <v>72</v>
      </c>
      <c r="B120" s="1">
        <v>63</v>
      </c>
      <c r="C120" s="1">
        <v>20</v>
      </c>
      <c r="D120" s="1">
        <v>28</v>
      </c>
      <c r="E120" s="1">
        <v>50</v>
      </c>
    </row>
    <row r="121" spans="1:20" x14ac:dyDescent="0.25">
      <c r="A121" t="s">
        <v>73</v>
      </c>
      <c r="B121" s="1">
        <v>64</v>
      </c>
      <c r="C121" s="1">
        <v>0</v>
      </c>
      <c r="D121" s="1">
        <v>27</v>
      </c>
      <c r="E121" s="1">
        <v>50</v>
      </c>
    </row>
    <row r="122" spans="1:20" x14ac:dyDescent="0.25">
      <c r="A122" t="s">
        <v>74</v>
      </c>
      <c r="B122" s="1">
        <v>64</v>
      </c>
      <c r="C122" s="1">
        <v>30</v>
      </c>
      <c r="D122" s="1">
        <v>27</v>
      </c>
      <c r="E122" s="1">
        <v>15</v>
      </c>
    </row>
    <row r="123" spans="1:20" x14ac:dyDescent="0.25">
      <c r="A123" t="s">
        <v>75</v>
      </c>
      <c r="B123" s="1">
        <v>64</v>
      </c>
      <c r="C123" s="1">
        <v>15</v>
      </c>
      <c r="D123" s="1">
        <v>26</v>
      </c>
      <c r="E123" s="1">
        <v>45</v>
      </c>
    </row>
    <row r="124" spans="1:20" x14ac:dyDescent="0.25">
      <c r="A124" t="s">
        <v>76</v>
      </c>
      <c r="B124" s="1">
        <v>64</v>
      </c>
      <c r="C124" s="1">
        <v>20</v>
      </c>
      <c r="D124" s="1">
        <v>26</v>
      </c>
      <c r="E124" s="1">
        <v>10</v>
      </c>
    </row>
    <row r="125" spans="1:20" x14ac:dyDescent="0.25">
      <c r="A125" t="s">
        <v>77</v>
      </c>
      <c r="B125" s="1">
        <v>64</v>
      </c>
      <c r="C125" s="1">
        <v>30</v>
      </c>
      <c r="D125" s="1">
        <v>26</v>
      </c>
      <c r="E125" s="1">
        <v>0</v>
      </c>
    </row>
    <row r="126" spans="1:20" x14ac:dyDescent="0.25">
      <c r="A126" t="s">
        <v>78</v>
      </c>
      <c r="B126" s="1">
        <v>64</v>
      </c>
      <c r="C126" s="1">
        <v>30</v>
      </c>
      <c r="D126" s="1">
        <v>25</v>
      </c>
      <c r="E126" s="1">
        <v>45</v>
      </c>
    </row>
    <row r="127" spans="1:20" x14ac:dyDescent="0.25">
      <c r="A127" t="s">
        <v>79</v>
      </c>
      <c r="B127" s="1">
        <v>64</v>
      </c>
      <c r="C127" s="1">
        <v>30</v>
      </c>
      <c r="D127" s="1">
        <v>25</v>
      </c>
      <c r="E127" s="1">
        <v>30</v>
      </c>
    </row>
    <row r="128" spans="1:20" x14ac:dyDescent="0.25">
      <c r="A128" t="s">
        <v>80</v>
      </c>
      <c r="B128" s="1">
        <v>64</v>
      </c>
      <c r="C128" s="1">
        <v>50</v>
      </c>
      <c r="D128" s="1">
        <v>25</v>
      </c>
      <c r="E128" s="1">
        <v>0</v>
      </c>
    </row>
    <row r="129" spans="1:20" x14ac:dyDescent="0.25">
      <c r="A129" t="s">
        <v>81</v>
      </c>
      <c r="B129" s="1">
        <v>64</v>
      </c>
      <c r="C129" s="1">
        <v>40</v>
      </c>
      <c r="D129" s="1">
        <v>24</v>
      </c>
      <c r="E129" s="1">
        <v>40</v>
      </c>
    </row>
    <row r="130" spans="1:20" x14ac:dyDescent="0.25">
      <c r="A130" t="s">
        <v>82</v>
      </c>
      <c r="B130" s="1">
        <v>64</v>
      </c>
      <c r="C130" s="1">
        <v>6</v>
      </c>
      <c r="D130" s="1">
        <v>23</v>
      </c>
      <c r="E130" s="1">
        <v>50</v>
      </c>
      <c r="G130" s="1">
        <v>35</v>
      </c>
      <c r="H130" s="1">
        <v>30</v>
      </c>
      <c r="I130" s="1">
        <v>23</v>
      </c>
      <c r="J130" s="1">
        <v>56</v>
      </c>
      <c r="M130">
        <f>B130*60+C130</f>
        <v>3846</v>
      </c>
      <c r="O130">
        <f>D130*60+E130</f>
        <v>1430</v>
      </c>
      <c r="R130">
        <f>(ABS(G130)*60+H130)*SIGN(G130)</f>
        <v>2130</v>
      </c>
      <c r="T130">
        <f>I130*60+J130</f>
        <v>1436</v>
      </c>
    </row>
    <row r="131" spans="1:20" x14ac:dyDescent="0.25">
      <c r="A131" t="s">
        <v>83</v>
      </c>
      <c r="B131" s="1">
        <v>64</v>
      </c>
      <c r="C131" s="1">
        <v>45</v>
      </c>
      <c r="D131" s="1">
        <v>23</v>
      </c>
      <c r="E131" s="1">
        <v>30</v>
      </c>
    </row>
    <row r="132" spans="1:20" x14ac:dyDescent="0.25">
      <c r="A132" t="s">
        <v>84</v>
      </c>
      <c r="B132" s="1">
        <v>65</v>
      </c>
      <c r="C132" s="1">
        <v>0</v>
      </c>
      <c r="D132" s="1">
        <v>23</v>
      </c>
      <c r="E132" s="1">
        <v>0</v>
      </c>
    </row>
    <row r="133" spans="1:20" x14ac:dyDescent="0.25">
      <c r="A133" t="s">
        <v>85</v>
      </c>
      <c r="B133" s="1">
        <v>65</v>
      </c>
      <c r="C133" s="1">
        <v>0</v>
      </c>
      <c r="D133" s="1">
        <v>22</v>
      </c>
      <c r="E133" s="1">
        <v>30</v>
      </c>
    </row>
    <row r="134" spans="1:20" x14ac:dyDescent="0.25">
      <c r="A134" t="s">
        <v>86</v>
      </c>
      <c r="B134" s="1">
        <v>65</v>
      </c>
      <c r="C134" s="1">
        <v>0</v>
      </c>
      <c r="D134" s="1">
        <v>22</v>
      </c>
      <c r="E134" s="1">
        <v>0</v>
      </c>
    </row>
    <row r="135" spans="1:20" x14ac:dyDescent="0.25">
      <c r="A135" t="s">
        <v>87</v>
      </c>
      <c r="B135" s="1">
        <v>65</v>
      </c>
      <c r="C135" s="1">
        <v>10</v>
      </c>
      <c r="D135" s="1">
        <v>21</v>
      </c>
      <c r="E135" s="1">
        <v>30</v>
      </c>
    </row>
    <row r="136" spans="1:20" x14ac:dyDescent="0.25">
      <c r="A136" t="s">
        <v>88</v>
      </c>
      <c r="B136" s="1">
        <v>65</v>
      </c>
      <c r="C136" s="1">
        <v>30</v>
      </c>
      <c r="D136" s="1">
        <v>21</v>
      </c>
      <c r="E136" s="1">
        <v>20</v>
      </c>
    </row>
    <row r="137" spans="1:20" x14ac:dyDescent="0.25">
      <c r="A137" t="s">
        <v>89</v>
      </c>
      <c r="B137" s="1">
        <v>65</v>
      </c>
      <c r="C137" s="1">
        <v>0</v>
      </c>
      <c r="D137" s="1">
        <v>21</v>
      </c>
      <c r="E137" s="1">
        <v>0</v>
      </c>
    </row>
    <row r="138" spans="1:20" x14ac:dyDescent="0.25">
      <c r="A138" t="s">
        <v>90</v>
      </c>
      <c r="B138" s="1">
        <v>65</v>
      </c>
      <c r="C138" s="1">
        <v>0</v>
      </c>
      <c r="D138" s="1">
        <v>21</v>
      </c>
      <c r="E138" s="1">
        <v>0</v>
      </c>
    </row>
    <row r="139" spans="1:20" x14ac:dyDescent="0.25">
      <c r="A139" t="s">
        <v>91</v>
      </c>
      <c r="B139" s="1">
        <v>65</v>
      </c>
      <c r="C139" s="1">
        <v>20</v>
      </c>
      <c r="D139" s="1">
        <v>20</v>
      </c>
      <c r="E139" s="1">
        <v>15</v>
      </c>
    </row>
    <row r="140" spans="1:20" x14ac:dyDescent="0.25">
      <c r="A140" t="s">
        <v>92</v>
      </c>
      <c r="B140" s="1">
        <v>65</v>
      </c>
      <c r="C140" s="1">
        <v>30</v>
      </c>
      <c r="D140" s="1">
        <v>19</v>
      </c>
      <c r="E140" s="1">
        <v>45</v>
      </c>
    </row>
    <row r="141" spans="1:20" x14ac:dyDescent="0.25">
      <c r="A141" t="s">
        <v>93</v>
      </c>
      <c r="B141" s="1">
        <v>65</v>
      </c>
      <c r="C141" s="1">
        <v>40</v>
      </c>
      <c r="D141" s="1">
        <v>19</v>
      </c>
      <c r="E141" s="1">
        <v>40</v>
      </c>
    </row>
    <row r="142" spans="1:20" x14ac:dyDescent="0.25">
      <c r="A142" t="s">
        <v>94</v>
      </c>
      <c r="B142" s="1">
        <v>65</v>
      </c>
      <c r="C142" s="1">
        <v>40</v>
      </c>
      <c r="D142" s="1">
        <v>19</v>
      </c>
      <c r="E142" s="1">
        <v>0</v>
      </c>
    </row>
    <row r="143" spans="1:20" x14ac:dyDescent="0.25">
      <c r="A143" t="s">
        <v>95</v>
      </c>
      <c r="B143" s="1">
        <v>65</v>
      </c>
      <c r="C143" s="1">
        <v>30</v>
      </c>
      <c r="D143" s="1">
        <v>18</v>
      </c>
      <c r="E143" s="1">
        <v>30</v>
      </c>
    </row>
    <row r="144" spans="1:20" x14ac:dyDescent="0.25">
      <c r="A144" t="s">
        <v>96</v>
      </c>
      <c r="B144" s="1">
        <v>65</v>
      </c>
      <c r="C144" s="1">
        <v>30</v>
      </c>
      <c r="D144" s="1">
        <v>18</v>
      </c>
      <c r="E144" s="1">
        <v>0</v>
      </c>
    </row>
    <row r="145" spans="1:20" x14ac:dyDescent="0.25">
      <c r="A145" t="s">
        <v>97</v>
      </c>
      <c r="B145" s="1">
        <v>65</v>
      </c>
      <c r="C145" s="1">
        <v>30</v>
      </c>
      <c r="D145" s="1">
        <v>17</v>
      </c>
      <c r="E145" s="1">
        <v>30</v>
      </c>
    </row>
    <row r="146" spans="1:20" x14ac:dyDescent="0.25">
      <c r="A146" t="s">
        <v>98</v>
      </c>
      <c r="B146" s="1">
        <v>65</v>
      </c>
      <c r="C146" s="1">
        <v>45</v>
      </c>
      <c r="D146" s="1">
        <v>17</v>
      </c>
      <c r="E146" s="1">
        <v>0</v>
      </c>
    </row>
    <row r="147" spans="1:20" x14ac:dyDescent="0.25">
      <c r="A147" t="s">
        <v>99</v>
      </c>
      <c r="B147" s="1">
        <v>66</v>
      </c>
      <c r="C147" s="1">
        <v>0</v>
      </c>
      <c r="D147" s="1">
        <v>16</v>
      </c>
      <c r="E147" s="1">
        <v>26</v>
      </c>
    </row>
    <row r="148" spans="1:20" x14ac:dyDescent="0.25">
      <c r="A148" t="s">
        <v>100</v>
      </c>
      <c r="B148" s="1">
        <v>67</v>
      </c>
      <c r="C148" s="1">
        <v>0</v>
      </c>
      <c r="D148" s="1">
        <v>15</v>
      </c>
      <c r="E148" s="1">
        <v>0</v>
      </c>
    </row>
    <row r="149" spans="1:20" x14ac:dyDescent="0.25">
      <c r="A149" t="s">
        <v>101</v>
      </c>
      <c r="B149" s="1">
        <v>66</v>
      </c>
      <c r="C149" s="1">
        <v>30</v>
      </c>
      <c r="D149" s="1">
        <v>15</v>
      </c>
      <c r="E149" s="1">
        <v>0</v>
      </c>
    </row>
    <row r="150" spans="1:20" x14ac:dyDescent="0.25">
      <c r="A150" t="s">
        <v>102</v>
      </c>
      <c r="B150" s="1">
        <v>66</v>
      </c>
      <c r="C150" s="1">
        <v>0</v>
      </c>
      <c r="D150" s="1">
        <v>14</v>
      </c>
      <c r="E150" s="1">
        <v>15</v>
      </c>
    </row>
    <row r="151" spans="1:20" x14ac:dyDescent="0.25">
      <c r="A151" t="s">
        <v>103</v>
      </c>
      <c r="B151" s="1">
        <v>68</v>
      </c>
      <c r="C151" s="1">
        <v>0</v>
      </c>
      <c r="D151" s="1">
        <v>13</v>
      </c>
      <c r="E151" s="1">
        <v>40</v>
      </c>
    </row>
    <row r="152" spans="1:20" x14ac:dyDescent="0.25">
      <c r="A152" t="s">
        <v>104</v>
      </c>
      <c r="B152" s="1">
        <v>68</v>
      </c>
      <c r="C152" s="1">
        <v>20</v>
      </c>
      <c r="D152" s="1">
        <v>12</v>
      </c>
      <c r="E152" s="1">
        <v>30</v>
      </c>
    </row>
    <row r="153" spans="1:20" x14ac:dyDescent="0.25">
      <c r="A153" t="s">
        <v>105</v>
      </c>
      <c r="B153" s="1">
        <v>68</v>
      </c>
      <c r="C153" s="1">
        <v>0</v>
      </c>
      <c r="D153" s="1">
        <v>12</v>
      </c>
      <c r="E153" s="1">
        <v>20</v>
      </c>
    </row>
    <row r="154" spans="1:20" x14ac:dyDescent="0.25">
      <c r="A154" t="s">
        <v>106</v>
      </c>
      <c r="B154" s="1">
        <v>67</v>
      </c>
      <c r="C154" s="1">
        <v>0</v>
      </c>
      <c r="D154" s="1">
        <v>11</v>
      </c>
      <c r="E154" s="1">
        <v>40</v>
      </c>
    </row>
    <row r="155" spans="1:20" x14ac:dyDescent="0.25">
      <c r="A155" t="s">
        <v>107</v>
      </c>
      <c r="B155" s="1">
        <v>68</v>
      </c>
      <c r="C155" s="1">
        <v>0</v>
      </c>
      <c r="D155" s="1">
        <v>11</v>
      </c>
      <c r="E155" s="1">
        <v>20</v>
      </c>
    </row>
    <row r="156" spans="1:20" x14ac:dyDescent="0.25">
      <c r="A156" t="s">
        <v>108</v>
      </c>
      <c r="B156" s="1">
        <v>72</v>
      </c>
      <c r="C156" s="1">
        <v>0</v>
      </c>
      <c r="D156" s="1">
        <v>10</v>
      </c>
      <c r="E156" s="1">
        <v>15</v>
      </c>
    </row>
    <row r="157" spans="1:20" x14ac:dyDescent="0.25">
      <c r="A157" t="s">
        <v>109</v>
      </c>
      <c r="B157" s="1">
        <v>73</v>
      </c>
      <c r="C157" s="1">
        <v>45</v>
      </c>
      <c r="D157" s="1">
        <v>10</v>
      </c>
      <c r="E157" s="1">
        <v>20</v>
      </c>
    </row>
    <row r="158" spans="1:20" x14ac:dyDescent="0.25">
      <c r="A158" t="s">
        <v>71</v>
      </c>
      <c r="B158" s="1">
        <v>73</v>
      </c>
      <c r="C158" s="1">
        <v>45</v>
      </c>
      <c r="D158" s="1">
        <v>10</v>
      </c>
      <c r="E158" s="1">
        <v>40</v>
      </c>
    </row>
    <row r="159" spans="1:20" x14ac:dyDescent="0.25">
      <c r="A159" t="s">
        <v>110</v>
      </c>
      <c r="B159" s="1">
        <v>74</v>
      </c>
      <c r="C159" s="1">
        <v>30</v>
      </c>
      <c r="D159" s="1">
        <v>11</v>
      </c>
      <c r="E159" s="1">
        <v>0</v>
      </c>
    </row>
    <row r="160" spans="1:20" x14ac:dyDescent="0.25">
      <c r="A160" t="s">
        <v>176</v>
      </c>
      <c r="B160" s="1">
        <v>74</v>
      </c>
      <c r="C160" s="1">
        <v>0</v>
      </c>
      <c r="D160" s="1">
        <v>8</v>
      </c>
      <c r="E160" s="1">
        <v>26</v>
      </c>
      <c r="G160" s="1">
        <v>43</v>
      </c>
      <c r="H160" s="1">
        <v>28</v>
      </c>
      <c r="I160" s="1">
        <v>11</v>
      </c>
      <c r="J160" s="1">
        <v>21</v>
      </c>
      <c r="M160">
        <f>B160*60+C160</f>
        <v>4440</v>
      </c>
      <c r="O160">
        <f>D160*60+E160</f>
        <v>506</v>
      </c>
      <c r="R160">
        <f>(ABS(G160)*60+H160)*SIGN(G160)</f>
        <v>2608</v>
      </c>
      <c r="T160">
        <f>I160*60+J160</f>
        <v>681</v>
      </c>
    </row>
    <row r="161" spans="1:20" x14ac:dyDescent="0.25">
      <c r="A161" t="s">
        <v>111</v>
      </c>
      <c r="B161" s="1">
        <v>78</v>
      </c>
      <c r="C161" s="1">
        <v>0</v>
      </c>
      <c r="D161" s="1">
        <v>6</v>
      </c>
      <c r="E161" s="1">
        <v>30</v>
      </c>
    </row>
    <row r="162" spans="1:20" x14ac:dyDescent="0.25">
      <c r="A162" t="s">
        <v>112</v>
      </c>
      <c r="B162" s="1">
        <v>78</v>
      </c>
      <c r="C162" s="1">
        <v>15</v>
      </c>
      <c r="D162" s="1">
        <v>6</v>
      </c>
      <c r="E162" s="1">
        <v>50</v>
      </c>
    </row>
    <row r="163" spans="1:20" x14ac:dyDescent="0.25">
      <c r="A163" t="s">
        <v>113</v>
      </c>
      <c r="B163" s="1">
        <v>79</v>
      </c>
      <c r="C163" s="1">
        <v>0</v>
      </c>
      <c r="D163" s="1">
        <v>9</v>
      </c>
      <c r="E163" s="1">
        <v>0</v>
      </c>
    </row>
    <row r="164" spans="1:20" x14ac:dyDescent="0.25">
      <c r="A164" t="s">
        <v>114</v>
      </c>
      <c r="B164" s="1">
        <v>80</v>
      </c>
      <c r="C164" s="1">
        <v>0</v>
      </c>
      <c r="D164" s="1">
        <v>8</v>
      </c>
      <c r="E164" s="1">
        <v>0</v>
      </c>
    </row>
    <row r="165" spans="1:20" x14ac:dyDescent="0.25">
      <c r="A165" t="s">
        <v>115</v>
      </c>
      <c r="B165" s="1">
        <v>81</v>
      </c>
      <c r="C165" s="1">
        <v>0</v>
      </c>
      <c r="D165" s="1">
        <v>7</v>
      </c>
      <c r="E165" s="1">
        <v>30</v>
      </c>
    </row>
    <row r="166" spans="1:20" x14ac:dyDescent="0.25">
      <c r="A166" t="s">
        <v>116</v>
      </c>
      <c r="B166" s="1">
        <v>82</v>
      </c>
      <c r="C166" s="1">
        <v>0</v>
      </c>
      <c r="D166" s="1">
        <v>7</v>
      </c>
      <c r="E166" s="1">
        <v>0</v>
      </c>
    </row>
    <row r="167" spans="1:20" x14ac:dyDescent="0.25">
      <c r="A167" t="s">
        <v>117</v>
      </c>
      <c r="B167" s="1">
        <v>83</v>
      </c>
      <c r="C167" s="1">
        <v>0</v>
      </c>
      <c r="D167" s="1">
        <v>6</v>
      </c>
      <c r="E167" s="1">
        <v>0</v>
      </c>
    </row>
    <row r="168" spans="1:20" x14ac:dyDescent="0.25">
      <c r="A168" t="s">
        <v>177</v>
      </c>
      <c r="B168" s="1">
        <v>57</v>
      </c>
      <c r="C168" s="1">
        <v>40</v>
      </c>
      <c r="D168" s="1">
        <v>35</v>
      </c>
      <c r="E168" s="1">
        <v>50</v>
      </c>
      <c r="G168" s="1">
        <v>28</v>
      </c>
      <c r="H168" s="1">
        <v>16</v>
      </c>
      <c r="I168" s="1">
        <v>36</v>
      </c>
      <c r="J168" s="1">
        <v>51</v>
      </c>
      <c r="M168">
        <f>B168*60+C168</f>
        <v>3460</v>
      </c>
      <c r="O168">
        <f>D168*60+E168</f>
        <v>2150</v>
      </c>
      <c r="R168">
        <f>(ABS(G168)*60+H168)*SIGN(G168)</f>
        <v>1696</v>
      </c>
      <c r="T168">
        <f>I168*60+J168</f>
        <v>2211</v>
      </c>
    </row>
    <row r="169" spans="1:20" x14ac:dyDescent="0.25">
      <c r="A169" t="s">
        <v>118</v>
      </c>
      <c r="B169" s="1">
        <v>70</v>
      </c>
      <c r="C169" s="1">
        <v>30</v>
      </c>
      <c r="D169" s="1">
        <v>43</v>
      </c>
      <c r="E169" s="1">
        <v>20</v>
      </c>
    </row>
    <row r="170" spans="1:20" x14ac:dyDescent="0.25">
      <c r="A170" t="s">
        <v>178</v>
      </c>
      <c r="B170" s="1">
        <v>65</v>
      </c>
      <c r="C170" s="1">
        <v>30</v>
      </c>
      <c r="D170" s="1">
        <v>47</v>
      </c>
      <c r="E170" s="1">
        <v>50</v>
      </c>
      <c r="G170" s="1">
        <v>37</v>
      </c>
      <c r="H170" s="1">
        <v>19</v>
      </c>
      <c r="I170" s="1">
        <v>44</v>
      </c>
      <c r="J170" s="1">
        <v>54</v>
      </c>
      <c r="M170">
        <f>B170*60+C170</f>
        <v>3930</v>
      </c>
      <c r="O170">
        <f>D170*60+E170</f>
        <v>2870</v>
      </c>
      <c r="R170">
        <f>(ABS(G170)*60+H170)*SIGN(G170)</f>
        <v>2239</v>
      </c>
      <c r="T170">
        <f>I170*60+J170</f>
        <v>2694</v>
      </c>
    </row>
    <row r="171" spans="1:20" x14ac:dyDescent="0.25">
      <c r="A171" t="s">
        <v>119</v>
      </c>
      <c r="B171" s="1">
        <v>66</v>
      </c>
      <c r="C171" s="1">
        <v>30</v>
      </c>
      <c r="D171" s="1">
        <v>47</v>
      </c>
      <c r="E171" s="1">
        <v>40</v>
      </c>
    </row>
    <row r="172" spans="1:20" x14ac:dyDescent="0.25">
      <c r="A172" t="s">
        <v>179</v>
      </c>
      <c r="B172" s="1">
        <v>64</v>
      </c>
      <c r="C172" s="1">
        <v>45</v>
      </c>
      <c r="D172" s="1">
        <v>31</v>
      </c>
      <c r="E172" s="1">
        <v>30</v>
      </c>
      <c r="G172" s="1">
        <v>34</v>
      </c>
      <c r="H172" s="1">
        <v>27</v>
      </c>
      <c r="I172" s="1">
        <v>31</v>
      </c>
      <c r="J172" s="1">
        <v>32</v>
      </c>
      <c r="M172">
        <f>B172*60+C172</f>
        <v>3885</v>
      </c>
      <c r="O172">
        <f>D172*60+E172</f>
        <v>1890</v>
      </c>
      <c r="R172">
        <f>(ABS(G172)*60+H172)*SIGN(G172)</f>
        <v>2067</v>
      </c>
      <c r="T172">
        <f>I172*60+J172</f>
        <v>1892</v>
      </c>
    </row>
    <row r="173" spans="1:20" x14ac:dyDescent="0.25">
      <c r="A173" t="s">
        <v>180</v>
      </c>
      <c r="B173" s="1">
        <v>74</v>
      </c>
      <c r="C173" s="1">
        <v>30</v>
      </c>
      <c r="D173" s="1">
        <v>14</v>
      </c>
      <c r="E173" s="1">
        <v>0</v>
      </c>
      <c r="G173" s="1">
        <v>43</v>
      </c>
      <c r="H173" s="1">
        <v>14</v>
      </c>
      <c r="I173" s="1">
        <v>13</v>
      </c>
      <c r="J173" s="1">
        <v>19</v>
      </c>
      <c r="M173">
        <f>B173*60+C173</f>
        <v>4470</v>
      </c>
      <c r="O173">
        <f>D173*60+E173</f>
        <v>840</v>
      </c>
      <c r="R173">
        <f>(ABS(G173)*60+H173)*SIGN(G173)</f>
        <v>2594</v>
      </c>
      <c r="T173">
        <f>I173*60+J173</f>
        <v>799</v>
      </c>
    </row>
    <row r="174" spans="1:20" x14ac:dyDescent="0.25">
      <c r="A174" t="s">
        <v>120</v>
      </c>
      <c r="B174" s="1">
        <v>74</v>
      </c>
      <c r="C174" s="1">
        <v>45</v>
      </c>
      <c r="D174" s="1">
        <v>13</v>
      </c>
      <c r="E174" s="1">
        <v>0</v>
      </c>
    </row>
    <row r="175" spans="1:20" x14ac:dyDescent="0.25">
      <c r="A175" t="s">
        <v>121</v>
      </c>
      <c r="B175" s="1">
        <v>75</v>
      </c>
      <c r="C175" s="1">
        <v>0</v>
      </c>
      <c r="D175" s="1">
        <v>12</v>
      </c>
      <c r="E175" s="1">
        <v>0</v>
      </c>
    </row>
    <row r="176" spans="1:20" x14ac:dyDescent="0.25">
      <c r="A176" t="s">
        <v>122</v>
      </c>
      <c r="B176" s="1">
        <v>74</v>
      </c>
      <c r="C176" s="1">
        <v>30</v>
      </c>
      <c r="D176" s="1">
        <v>11</v>
      </c>
      <c r="E176" s="1">
        <v>40</v>
      </c>
    </row>
    <row r="177" spans="1:20" x14ac:dyDescent="0.25">
      <c r="A177" t="s">
        <v>123</v>
      </c>
      <c r="B177" s="1">
        <v>75</v>
      </c>
      <c r="C177" s="1">
        <v>0</v>
      </c>
      <c r="D177" s="1">
        <v>11</v>
      </c>
      <c r="E177" s="1">
        <v>30</v>
      </c>
    </row>
    <row r="178" spans="1:20" x14ac:dyDescent="0.25">
      <c r="A178" t="s">
        <v>124</v>
      </c>
      <c r="B178" s="1">
        <v>75</v>
      </c>
      <c r="C178" s="1">
        <v>30</v>
      </c>
      <c r="D178" s="1">
        <v>11</v>
      </c>
      <c r="E178" s="1">
        <v>30</v>
      </c>
    </row>
    <row r="179" spans="1:20" x14ac:dyDescent="0.25">
      <c r="A179" t="s">
        <v>125</v>
      </c>
      <c r="B179" s="1">
        <v>76</v>
      </c>
      <c r="C179" s="1">
        <v>15</v>
      </c>
      <c r="D179" s="1">
        <v>11</v>
      </c>
      <c r="E179" s="1">
        <v>15</v>
      </c>
    </row>
    <row r="180" spans="1:20" x14ac:dyDescent="0.25">
      <c r="A180" t="s">
        <v>184</v>
      </c>
      <c r="O180">
        <v>0</v>
      </c>
      <c r="T180">
        <v>0</v>
      </c>
    </row>
    <row r="203" spans="1:1" x14ac:dyDescent="0.25">
      <c r="A203" t="s">
        <v>181</v>
      </c>
    </row>
    <row r="214" spans="1:6" x14ac:dyDescent="0.25">
      <c r="F214" s="1"/>
    </row>
    <row r="222" spans="1:6" x14ac:dyDescent="0.25">
      <c r="A222" s="4" t="s">
        <v>185</v>
      </c>
      <c r="B222"/>
      <c r="C222"/>
      <c r="D222"/>
      <c r="E222" t="s">
        <v>182</v>
      </c>
    </row>
    <row r="223" spans="1:6" x14ac:dyDescent="0.25">
      <c r="A223" s="4" t="s">
        <v>187</v>
      </c>
    </row>
    <row r="224" spans="1:6" x14ac:dyDescent="0.25">
      <c r="A224" s="4" t="s">
        <v>186</v>
      </c>
      <c r="B224" s="1" t="s">
        <v>188</v>
      </c>
      <c r="C224" t="s">
        <v>189</v>
      </c>
    </row>
    <row r="225" spans="1:5" x14ac:dyDescent="0.25">
      <c r="B225"/>
      <c r="C225" t="s">
        <v>190</v>
      </c>
      <c r="D225"/>
      <c r="E225"/>
    </row>
    <row r="226" spans="1:5" x14ac:dyDescent="0.25">
      <c r="B226"/>
      <c r="C226" t="s">
        <v>183</v>
      </c>
      <c r="D226"/>
      <c r="E226"/>
    </row>
    <row r="228" spans="1:5" x14ac:dyDescent="0.25">
      <c r="A228" s="4" t="s">
        <v>191</v>
      </c>
      <c r="B228"/>
      <c r="C228"/>
      <c r="D228"/>
      <c r="E228"/>
    </row>
    <row r="229" spans="1:5" x14ac:dyDescent="0.25">
      <c r="A229" s="4" t="s">
        <v>192</v>
      </c>
      <c r="C229"/>
      <c r="D229"/>
      <c r="E229"/>
    </row>
    <row r="230" spans="1:5" x14ac:dyDescent="0.25">
      <c r="B230" s="1" t="s">
        <v>193</v>
      </c>
      <c r="C230" t="s">
        <v>194</v>
      </c>
      <c r="D230"/>
      <c r="E230"/>
    </row>
    <row r="231" spans="1:5" x14ac:dyDescent="0.25">
      <c r="B231"/>
      <c r="C231" t="s">
        <v>195</v>
      </c>
      <c r="D231"/>
      <c r="E231"/>
    </row>
    <row r="232" spans="1:5" x14ac:dyDescent="0.25">
      <c r="B232"/>
      <c r="C232"/>
      <c r="D232"/>
      <c r="E232"/>
    </row>
  </sheetData>
  <mergeCells count="8">
    <mergeCell ref="S1:T1"/>
    <mergeCell ref="D1:E1"/>
    <mergeCell ref="B1:C1"/>
    <mergeCell ref="G1:H1"/>
    <mergeCell ref="I1:J1"/>
    <mergeCell ref="L1:M1"/>
    <mergeCell ref="N1:O1"/>
    <mergeCell ref="Q1:R1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Sogreah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admininf</dc:creator>
  <cp:lastModifiedBy>AdG</cp:lastModifiedBy>
  <cp:lastPrinted>2011-02-26T12:56:40Z</cp:lastPrinted>
  <dcterms:created xsi:type="dcterms:W3CDTF">2011-02-17T16:58:12Z</dcterms:created>
  <dcterms:modified xsi:type="dcterms:W3CDTF">2012-05-23T20:54:03Z</dcterms:modified>
</cp:coreProperties>
</file>