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41N-2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F38" i="1" s="1"/>
  <c r="F39" i="1" s="1"/>
  <c r="F40" i="1" s="1"/>
  <c r="H37" i="1"/>
  <c r="I37" i="1"/>
  <c r="J37" i="1"/>
  <c r="K37" i="1"/>
  <c r="J38" i="1" s="1"/>
  <c r="J39" i="1" s="1"/>
  <c r="J40" i="1" s="1"/>
  <c r="L37" i="1"/>
  <c r="M37" i="1"/>
  <c r="N37" i="1"/>
  <c r="O37" i="1"/>
  <c r="N38" i="1" s="1"/>
  <c r="N39" i="1" s="1"/>
  <c r="N40" i="1" s="1"/>
  <c r="P37" i="1"/>
  <c r="Q37" i="1"/>
  <c r="R37" i="1"/>
  <c r="S37" i="1"/>
  <c r="B37" i="1"/>
  <c r="C45" i="1"/>
  <c r="R38" i="1"/>
  <c r="R39" i="1" s="1"/>
  <c r="R40" i="1" s="1"/>
  <c r="O38" i="1"/>
  <c r="O39" i="1" s="1"/>
  <c r="O40" i="1" s="1"/>
  <c r="L38" i="1"/>
  <c r="L39" i="1" s="1"/>
  <c r="L40" i="1" s="1"/>
  <c r="H38" i="1"/>
  <c r="H39" i="1" s="1"/>
  <c r="H40" i="1" s="1"/>
  <c r="E38" i="1"/>
  <c r="E39" i="1" s="1"/>
  <c r="E40" i="1" s="1"/>
  <c r="B38" i="1" l="1"/>
  <c r="B39" i="1" s="1"/>
  <c r="B40" i="1" s="1"/>
  <c r="C38" i="1"/>
  <c r="C39" i="1" s="1"/>
  <c r="C40" i="1" s="1"/>
  <c r="K38" i="1"/>
  <c r="K39" i="1" s="1"/>
  <c r="K40" i="1" s="1"/>
  <c r="D38" i="1"/>
  <c r="D39" i="1" s="1"/>
  <c r="D40" i="1" s="1"/>
  <c r="P38" i="1"/>
  <c r="P39" i="1" s="1"/>
  <c r="P40" i="1" s="1"/>
  <c r="I38" i="1"/>
  <c r="I39" i="1" s="1"/>
  <c r="I40" i="1" s="1"/>
  <c r="M38" i="1"/>
  <c r="M39" i="1" s="1"/>
  <c r="M40" i="1" s="1"/>
  <c r="Q38" i="1"/>
  <c r="Q39" i="1" s="1"/>
  <c r="Q40" i="1" s="1"/>
  <c r="G38" i="1"/>
  <c r="G39" i="1" s="1"/>
  <c r="G40" i="1" s="1"/>
  <c r="B44" i="1" l="1"/>
  <c r="B45" i="1" s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<sst xmlns="http://schemas.openxmlformats.org/spreadsheetml/2006/main" count="52" uniqueCount="49">
  <si>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</si>
  <si>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</si>
  <si>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</si>
  <si>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</si>
  <si>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</si>
  <si>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</si>
  <si>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</si>
  <si>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</si>
  <si>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</si>
  <si>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</si>
  <si>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</si>
  <si>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</si>
  <si>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</si>
  <si>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</si>
  <si>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</si>
  <si>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</si>
  <si>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</si>
  <si>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</si>
  <si>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</si>
  <si>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</si>
  <si>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(41N, 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</si>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</sst>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3</v>
      </c>
    </row>
    <row r="3" spans="1:19" x14ac:dyDescent="0.25">
      <c r="A3">
        <v>15</v>
      </c>
      <c r="B3">
        <v>0</v>
      </c>
      <c r="C3">
        <v>1</v>
      </c>
      <c r="D3">
        <v>2</v>
      </c>
      <c r="E3">
        <v>2</v>
      </c>
      <c r="F3">
        <v>2</v>
      </c>
      <c r="G3">
        <v>1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9</v>
      </c>
    </row>
    <row r="4" spans="1:19" x14ac:dyDescent="0.25">
      <c r="A4">
        <v>30</v>
      </c>
      <c r="B4">
        <v>2</v>
      </c>
      <c r="C4">
        <v>6</v>
      </c>
      <c r="D4">
        <v>6</v>
      </c>
      <c r="E4">
        <v>6</v>
      </c>
      <c r="F4">
        <v>4</v>
      </c>
      <c r="G4">
        <v>3</v>
      </c>
      <c r="H4">
        <v>2</v>
      </c>
      <c r="I4">
        <v>1</v>
      </c>
      <c r="J4">
        <v>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32</v>
      </c>
    </row>
    <row r="5" spans="1:19" x14ac:dyDescent="0.25">
      <c r="A5">
        <v>45</v>
      </c>
      <c r="B5">
        <v>2</v>
      </c>
      <c r="C5">
        <v>18</v>
      </c>
      <c r="D5">
        <v>16</v>
      </c>
      <c r="E5">
        <v>10</v>
      </c>
      <c r="F5">
        <v>8</v>
      </c>
      <c r="G5">
        <v>6</v>
      </c>
      <c r="H5">
        <v>4</v>
      </c>
      <c r="I5">
        <v>2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69</v>
      </c>
    </row>
    <row r="6" spans="1:19" x14ac:dyDescent="0.25">
      <c r="A6">
        <v>60</v>
      </c>
      <c r="B6">
        <v>3</v>
      </c>
      <c r="C6">
        <v>16</v>
      </c>
      <c r="D6">
        <v>15</v>
      </c>
      <c r="E6">
        <v>10</v>
      </c>
      <c r="F6">
        <v>8</v>
      </c>
      <c r="G6">
        <v>5</v>
      </c>
      <c r="H6">
        <v>3</v>
      </c>
      <c r="I6">
        <v>3</v>
      </c>
      <c r="J6">
        <v>3</v>
      </c>
      <c r="K6">
        <v>2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69</v>
      </c>
    </row>
    <row r="7" spans="1:19" x14ac:dyDescent="0.25">
      <c r="A7">
        <v>75</v>
      </c>
      <c r="B7">
        <v>4</v>
      </c>
      <c r="C7">
        <v>18</v>
      </c>
      <c r="D7">
        <v>14</v>
      </c>
      <c r="E7">
        <v>13</v>
      </c>
      <c r="F7">
        <v>8</v>
      </c>
      <c r="G7">
        <v>6</v>
      </c>
      <c r="H7">
        <v>4</v>
      </c>
      <c r="I7">
        <v>4</v>
      </c>
      <c r="J7">
        <v>4</v>
      </c>
      <c r="K7">
        <v>1</v>
      </c>
      <c r="L7">
        <v>1</v>
      </c>
      <c r="M7">
        <v>1</v>
      </c>
      <c r="N7">
        <v>1</v>
      </c>
      <c r="O7">
        <v>0</v>
      </c>
      <c r="P7">
        <v>0</v>
      </c>
      <c r="Q7">
        <v>0</v>
      </c>
      <c r="R7">
        <v>0</v>
      </c>
      <c r="S7">
        <v>79</v>
      </c>
    </row>
    <row r="8" spans="1:19" x14ac:dyDescent="0.25">
      <c r="A8">
        <v>90</v>
      </c>
      <c r="B8">
        <v>3</v>
      </c>
      <c r="C8">
        <v>18</v>
      </c>
      <c r="D8">
        <v>13</v>
      </c>
      <c r="E8">
        <v>10</v>
      </c>
      <c r="F8">
        <v>5</v>
      </c>
      <c r="G8">
        <v>5</v>
      </c>
      <c r="H8">
        <v>2</v>
      </c>
      <c r="I8">
        <v>2</v>
      </c>
      <c r="J8">
        <v>2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62</v>
      </c>
    </row>
    <row r="9" spans="1:19" x14ac:dyDescent="0.25">
      <c r="A9">
        <v>105</v>
      </c>
      <c r="B9">
        <v>4</v>
      </c>
      <c r="C9">
        <v>19</v>
      </c>
      <c r="D9">
        <v>14</v>
      </c>
      <c r="E9">
        <v>10</v>
      </c>
      <c r="F9">
        <v>5</v>
      </c>
      <c r="G9">
        <v>3</v>
      </c>
      <c r="H9">
        <v>2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59</v>
      </c>
    </row>
    <row r="10" spans="1:19" x14ac:dyDescent="0.25">
      <c r="A10">
        <v>120</v>
      </c>
      <c r="B10">
        <v>7</v>
      </c>
      <c r="C10">
        <v>24</v>
      </c>
      <c r="D10">
        <v>17</v>
      </c>
      <c r="E10">
        <v>7</v>
      </c>
      <c r="F10">
        <v>2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58</v>
      </c>
    </row>
    <row r="11" spans="1:19" x14ac:dyDescent="0.25">
      <c r="A11">
        <v>135</v>
      </c>
      <c r="B11">
        <v>8</v>
      </c>
      <c r="C11">
        <v>19</v>
      </c>
      <c r="D11">
        <v>8</v>
      </c>
      <c r="E11">
        <v>3</v>
      </c>
      <c r="F11">
        <v>2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41</v>
      </c>
    </row>
    <row r="12" spans="1:19" x14ac:dyDescent="0.25">
      <c r="A12">
        <v>150</v>
      </c>
      <c r="B12">
        <v>7</v>
      </c>
      <c r="C12">
        <v>16</v>
      </c>
      <c r="D12">
        <v>7</v>
      </c>
      <c r="E12">
        <v>3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34</v>
      </c>
    </row>
    <row r="13" spans="1:19" x14ac:dyDescent="0.25">
      <c r="A13">
        <v>165</v>
      </c>
      <c r="B13">
        <v>6</v>
      </c>
      <c r="C13">
        <v>18</v>
      </c>
      <c r="D13">
        <v>9</v>
      </c>
      <c r="E13">
        <v>4</v>
      </c>
      <c r="F13">
        <v>3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41</v>
      </c>
    </row>
    <row r="14" spans="1:19" x14ac:dyDescent="0.25">
      <c r="A14">
        <v>180</v>
      </c>
      <c r="B14">
        <v>5</v>
      </c>
      <c r="C14">
        <v>27</v>
      </c>
      <c r="D14">
        <v>18</v>
      </c>
      <c r="E14">
        <v>9</v>
      </c>
      <c r="F14">
        <v>3</v>
      </c>
      <c r="G14">
        <v>1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65</v>
      </c>
    </row>
    <row r="15" spans="1:19" x14ac:dyDescent="0.25">
      <c r="A15">
        <v>195</v>
      </c>
      <c r="B15">
        <v>4</v>
      </c>
      <c r="C15">
        <v>35</v>
      </c>
      <c r="D15">
        <v>38</v>
      </c>
      <c r="E15">
        <v>25</v>
      </c>
      <c r="F15">
        <v>11</v>
      </c>
      <c r="G15">
        <v>6</v>
      </c>
      <c r="H15">
        <v>3</v>
      </c>
      <c r="I15">
        <v>2</v>
      </c>
      <c r="J15">
        <v>2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127</v>
      </c>
    </row>
    <row r="16" spans="1:19" x14ac:dyDescent="0.25">
      <c r="A16">
        <v>210</v>
      </c>
      <c r="B16">
        <v>2</v>
      </c>
      <c r="C16">
        <v>19</v>
      </c>
      <c r="D16">
        <v>26</v>
      </c>
      <c r="E16">
        <v>19</v>
      </c>
      <c r="F16">
        <v>11</v>
      </c>
      <c r="G16">
        <v>7</v>
      </c>
      <c r="H16">
        <v>6</v>
      </c>
      <c r="I16">
        <v>3</v>
      </c>
      <c r="J16">
        <v>3</v>
      </c>
      <c r="K16">
        <v>2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99</v>
      </c>
    </row>
    <row r="17" spans="1:19" x14ac:dyDescent="0.25">
      <c r="A17">
        <v>225</v>
      </c>
      <c r="B17">
        <v>1</v>
      </c>
      <c r="C17">
        <v>4</v>
      </c>
      <c r="D17">
        <v>8</v>
      </c>
      <c r="E17">
        <v>9</v>
      </c>
      <c r="F17">
        <v>6</v>
      </c>
      <c r="G17">
        <v>4</v>
      </c>
      <c r="H17">
        <v>3</v>
      </c>
      <c r="I17">
        <v>2</v>
      </c>
      <c r="J17">
        <v>2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40</v>
      </c>
    </row>
    <row r="18" spans="1:19" x14ac:dyDescent="0.25">
      <c r="A18">
        <v>240</v>
      </c>
      <c r="B18">
        <v>0</v>
      </c>
      <c r="C18">
        <v>3</v>
      </c>
      <c r="D18">
        <v>4</v>
      </c>
      <c r="E18">
        <v>5</v>
      </c>
      <c r="F18">
        <v>3</v>
      </c>
      <c r="G18">
        <v>2</v>
      </c>
      <c r="H18">
        <v>2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21</v>
      </c>
    </row>
    <row r="19" spans="1:19" x14ac:dyDescent="0.25">
      <c r="A19">
        <v>255</v>
      </c>
      <c r="B19">
        <v>0</v>
      </c>
      <c r="C19">
        <v>2</v>
      </c>
      <c r="D19">
        <v>3</v>
      </c>
      <c r="E19">
        <v>4</v>
      </c>
      <c r="F19">
        <v>4</v>
      </c>
      <c r="G19">
        <v>2</v>
      </c>
      <c r="H19">
        <v>1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18</v>
      </c>
    </row>
    <row r="20" spans="1:19" x14ac:dyDescent="0.25">
      <c r="A20">
        <v>270</v>
      </c>
      <c r="B20">
        <v>0</v>
      </c>
      <c r="C20">
        <v>2</v>
      </c>
      <c r="D20">
        <v>4</v>
      </c>
      <c r="E20">
        <v>3</v>
      </c>
      <c r="F20">
        <v>3</v>
      </c>
      <c r="G20">
        <v>2</v>
      </c>
      <c r="H20">
        <v>3</v>
      </c>
      <c r="I20">
        <v>2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20</v>
      </c>
    </row>
    <row r="21" spans="1:19" x14ac:dyDescent="0.25">
      <c r="A21">
        <v>285</v>
      </c>
      <c r="B21">
        <v>0</v>
      </c>
      <c r="C21">
        <v>1</v>
      </c>
      <c r="D21">
        <v>2</v>
      </c>
      <c r="E21">
        <v>4</v>
      </c>
      <c r="F21">
        <v>3</v>
      </c>
      <c r="G21">
        <v>3</v>
      </c>
      <c r="H21">
        <v>1</v>
      </c>
      <c r="I21">
        <v>1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16</v>
      </c>
    </row>
    <row r="22" spans="1:19" x14ac:dyDescent="0.25">
      <c r="A22">
        <v>300</v>
      </c>
      <c r="B22">
        <v>0</v>
      </c>
      <c r="C22">
        <v>1</v>
      </c>
      <c r="D22">
        <v>2</v>
      </c>
      <c r="E22">
        <v>3</v>
      </c>
      <c r="F22">
        <v>3</v>
      </c>
      <c r="G22">
        <v>2</v>
      </c>
      <c r="H22">
        <v>1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14</v>
      </c>
    </row>
    <row r="23" spans="1:19" x14ac:dyDescent="0.25">
      <c r="A23">
        <v>315</v>
      </c>
      <c r="B23">
        <v>0</v>
      </c>
      <c r="C23">
        <v>1</v>
      </c>
      <c r="D23">
        <v>2</v>
      </c>
      <c r="E23">
        <v>1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6</v>
      </c>
    </row>
    <row r="24" spans="1:19" x14ac:dyDescent="0.25">
      <c r="A24">
        <v>330</v>
      </c>
      <c r="B24">
        <v>0</v>
      </c>
      <c r="C24">
        <v>1</v>
      </c>
      <c r="D24">
        <v>1</v>
      </c>
      <c r="E24">
        <v>2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5</v>
      </c>
    </row>
    <row r="25" spans="1:19" x14ac:dyDescent="0.25">
      <c r="A25">
        <v>345</v>
      </c>
      <c r="B25">
        <v>0</v>
      </c>
      <c r="C25">
        <v>1</v>
      </c>
      <c r="D25">
        <v>1</v>
      </c>
      <c r="E25">
        <v>1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4</v>
      </c>
    </row>
    <row r="26" spans="1:19" x14ac:dyDescent="0.25">
      <c r="A26" t="s">
        <v>18</v>
      </c>
      <c r="B26">
        <v>58</v>
      </c>
      <c r="C26">
        <v>271</v>
      </c>
      <c r="D26">
        <v>231</v>
      </c>
      <c r="E26">
        <v>164</v>
      </c>
      <c r="F26">
        <v>98</v>
      </c>
      <c r="G26">
        <v>61</v>
      </c>
      <c r="H26">
        <v>39</v>
      </c>
      <c r="I26">
        <v>27</v>
      </c>
      <c r="J26">
        <v>27</v>
      </c>
      <c r="K26">
        <v>9</v>
      </c>
      <c r="L26">
        <v>4</v>
      </c>
      <c r="M26">
        <v>1</v>
      </c>
      <c r="N26">
        <v>1</v>
      </c>
      <c r="O26">
        <v>0</v>
      </c>
      <c r="P26">
        <v>0</v>
      </c>
      <c r="Q26">
        <v>0</v>
      </c>
      <c r="R26">
        <v>0</v>
      </c>
      <c r="S26">
        <v>991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SUM(B6:B18)</f>
        <v>54</v>
      </c>
      <c r="C37">
        <f t="shared" ref="C37:S37" si="0">SUM(C6:C18)</f>
        <v>236</v>
      </c>
      <c r="D37">
        <f t="shared" si="0"/>
        <v>191</v>
      </c>
      <c r="E37">
        <f t="shared" si="0"/>
        <v>127</v>
      </c>
      <c r="F37">
        <f t="shared" si="0"/>
        <v>68</v>
      </c>
      <c r="G37">
        <f t="shared" si="0"/>
        <v>41</v>
      </c>
      <c r="H37">
        <f t="shared" si="0"/>
        <v>27</v>
      </c>
      <c r="I37">
        <f t="shared" si="0"/>
        <v>19</v>
      </c>
      <c r="J37">
        <f t="shared" si="0"/>
        <v>18</v>
      </c>
      <c r="K37">
        <f t="shared" si="0"/>
        <v>8</v>
      </c>
      <c r="L37">
        <f t="shared" si="0"/>
        <v>4</v>
      </c>
      <c r="M37">
        <f t="shared" si="0"/>
        <v>1</v>
      </c>
      <c r="N37">
        <f t="shared" si="0"/>
        <v>1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795</v>
      </c>
    </row>
    <row r="38" spans="1:19" s="2" customFormat="1" x14ac:dyDescent="0.25">
      <c r="A38" s="1" t="s">
        <v>42</v>
      </c>
      <c r="B38" s="2">
        <f>SUM(B37:$R37)</f>
        <v>795</v>
      </c>
      <c r="C38" s="2">
        <f>SUM(C37:$R37)</f>
        <v>741</v>
      </c>
      <c r="D38" s="2">
        <f>SUM(D37:$R37)</f>
        <v>505</v>
      </c>
      <c r="E38" s="2">
        <f>SUM(E37:$R37)</f>
        <v>314</v>
      </c>
      <c r="F38" s="2">
        <f>SUM(F37:$R37)</f>
        <v>187</v>
      </c>
      <c r="G38" s="2">
        <f>SUM(G37:$R37)</f>
        <v>119</v>
      </c>
      <c r="H38" s="2">
        <f>SUM(H37:$R37)</f>
        <v>78</v>
      </c>
      <c r="I38" s="2">
        <f>SUM(I37:$R37)</f>
        <v>51</v>
      </c>
      <c r="J38" s="2">
        <f>SUM(J37:$R37)</f>
        <v>32</v>
      </c>
      <c r="K38" s="2">
        <f>SUM(K37:$R37)</f>
        <v>14</v>
      </c>
      <c r="L38" s="2">
        <f>SUM(L37:$R37)</f>
        <v>6</v>
      </c>
      <c r="M38" s="2">
        <f>SUM(M37:$R37)</f>
        <v>2</v>
      </c>
      <c r="N38" s="2">
        <f>SUM(N37:$R37)</f>
        <v>1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88.333333333333329</v>
      </c>
      <c r="C39" s="3">
        <f t="shared" ref="C39:R39" si="1">C38/$S$3</f>
        <v>82.333333333333329</v>
      </c>
      <c r="D39" s="3">
        <f t="shared" si="1"/>
        <v>56.111111111111114</v>
      </c>
      <c r="E39" s="3">
        <f t="shared" si="1"/>
        <v>34.888888888888886</v>
      </c>
      <c r="F39" s="3">
        <f t="shared" si="1"/>
        <v>20.777777777777779</v>
      </c>
      <c r="G39" s="3">
        <f t="shared" si="1"/>
        <v>13.222222222222221</v>
      </c>
      <c r="H39" s="3">
        <f t="shared" si="1"/>
        <v>8.6666666666666661</v>
      </c>
      <c r="I39" s="3">
        <f t="shared" si="1"/>
        <v>5.666666666666667</v>
      </c>
      <c r="J39" s="3">
        <f t="shared" si="1"/>
        <v>3.5555555555555554</v>
      </c>
      <c r="K39" s="3">
        <f t="shared" si="1"/>
        <v>1.5555555555555556</v>
      </c>
      <c r="L39" s="3">
        <f t="shared" si="1"/>
        <v>0.66666666666666663</v>
      </c>
      <c r="M39" s="3">
        <f t="shared" si="1"/>
        <v>0.22222222222222221</v>
      </c>
      <c r="N39" s="3">
        <f t="shared" si="1"/>
        <v>0.1111111111111111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1.9461246192171451</v>
      </c>
      <c r="C40" s="4">
        <f t="shared" ref="C40:R40" si="2">LOG(C39,10)</f>
        <v>1.915575698540003</v>
      </c>
      <c r="D40" s="4">
        <f t="shared" si="2"/>
        <v>1.7490488686793362</v>
      </c>
      <c r="E40" s="4">
        <f t="shared" si="2"/>
        <v>1.5426871386338898</v>
      </c>
      <c r="F40" s="4">
        <f t="shared" si="2"/>
        <v>1.317599097097174</v>
      </c>
      <c r="G40" s="4">
        <f t="shared" si="2"/>
        <v>1.1213044519532058</v>
      </c>
      <c r="H40" s="4">
        <f t="shared" si="2"/>
        <v>0.93785209325115537</v>
      </c>
      <c r="I40" s="4">
        <f t="shared" si="2"/>
        <v>0.75332766665861139</v>
      </c>
      <c r="J40" s="4">
        <f t="shared" si="2"/>
        <v>0.55090746888058106</v>
      </c>
      <c r="K40" s="4">
        <f t="shared" si="2"/>
        <v>0.19188552623891314</v>
      </c>
      <c r="L40" s="4">
        <f t="shared" si="2"/>
        <v>-0.17609125905568124</v>
      </c>
      <c r="M40" s="4">
        <f t="shared" si="2"/>
        <v>-0.65321251377534362</v>
      </c>
      <c r="N40" s="4">
        <f t="shared" si="2"/>
        <v>-0.95424250943932487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-0.76520850199033608</v>
      </c>
    </row>
    <row r="44" spans="1:19" ht="15.75" thickBot="1" x14ac:dyDescent="0.3">
      <c r="A44" s="2" t="s">
        <v>47</v>
      </c>
      <c r="B44" s="5">
        <f>INTERCEPT(F40:N40,F36:N36)</f>
        <v>2.0862338125123534</v>
      </c>
    </row>
    <row r="45" spans="1:19" ht="15.75" thickBot="1" x14ac:dyDescent="0.3">
      <c r="A45" s="5" t="s">
        <v>48</v>
      </c>
      <c r="B45" s="6">
        <f>(-5-B44)/B43</f>
        <v>9.260526763726217</v>
      </c>
      <c r="C45" t="str">
        <f>A31</f>
        <v>(41N, 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41N-2E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2014-11-18T09:58:12Z</dcterms:created>
  <dcterms:modified xsi:type="dcterms:W3CDTF">2014-11-18T10:06:00Z</dcterms:modified>
</cp:coreProperties>
</file>