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7N-2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7" i="1"/>
  <c r="C45" i="1" l="1"/>
  <c r="R38" i="1"/>
  <c r="R39" i="1" s="1"/>
  <c r="R40" i="1" s="1"/>
  <c r="D38" i="1" l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Q38" i="1"/>
  <c r="Q39" i="1" s="1"/>
  <c r="Q40" i="1" s="1"/>
  <c r="B38" i="1"/>
  <c r="B39" i="1" s="1"/>
  <c r="B40" i="1" s="1"/>
  <c r="F38" i="1"/>
  <c r="F39" i="1" s="1"/>
  <c r="F40" i="1" s="1"/>
  <c r="J38" i="1"/>
  <c r="J39" i="1" s="1"/>
  <c r="J40" i="1" s="1"/>
  <c r="N38" i="1"/>
  <c r="N39" i="1" s="1"/>
  <c r="N40" i="1" s="1"/>
  <c r="E38" i="1"/>
  <c r="E39" i="1" s="1"/>
  <c r="E40" i="1" s="1"/>
  <c r="I38" i="1"/>
  <c r="I39" i="1" s="1"/>
  <c r="I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M38" i="1"/>
  <c r="M39" i="1" s="1"/>
  <c r="M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<sst xmlns="http://schemas.openxmlformats.org/spreadsheetml/2006/main" count="52" uniqueCount="49">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</sst>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6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2</v>
      </c>
      <c r="D2">
        <v>3</v>
      </c>
      <c r="E2">
        <v>3</v>
      </c>
      <c r="F2">
        <v>3</v>
      </c>
      <c r="G2">
        <v>2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16</v>
      </c>
    </row>
    <row r="3" spans="1:19" x14ac:dyDescent="0.25">
      <c r="A3">
        <v>15</v>
      </c>
      <c r="B3">
        <v>1</v>
      </c>
      <c r="C3">
        <v>7</v>
      </c>
      <c r="D3">
        <v>12</v>
      </c>
      <c r="E3">
        <v>7</v>
      </c>
      <c r="F3">
        <v>7</v>
      </c>
      <c r="G3">
        <v>4</v>
      </c>
      <c r="H3">
        <v>3</v>
      </c>
      <c r="I3">
        <v>2</v>
      </c>
      <c r="J3">
        <v>3</v>
      </c>
      <c r="K3">
        <v>2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48</v>
      </c>
    </row>
    <row r="4" spans="1:19" x14ac:dyDescent="0.25">
      <c r="A4">
        <v>30</v>
      </c>
      <c r="B4">
        <v>2</v>
      </c>
      <c r="C4">
        <v>11</v>
      </c>
      <c r="D4">
        <v>18</v>
      </c>
      <c r="E4">
        <v>14</v>
      </c>
      <c r="F4">
        <v>10</v>
      </c>
      <c r="G4">
        <v>6</v>
      </c>
      <c r="H4">
        <v>5</v>
      </c>
      <c r="I4">
        <v>3</v>
      </c>
      <c r="J4">
        <v>3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76</v>
      </c>
    </row>
    <row r="5" spans="1:19" x14ac:dyDescent="0.25">
      <c r="A5">
        <v>45</v>
      </c>
      <c r="B5">
        <v>3</v>
      </c>
      <c r="C5">
        <v>19</v>
      </c>
      <c r="D5">
        <v>28</v>
      </c>
      <c r="E5">
        <v>23</v>
      </c>
      <c r="F5">
        <v>16</v>
      </c>
      <c r="G5">
        <v>11</v>
      </c>
      <c r="H5">
        <v>6</v>
      </c>
      <c r="I5">
        <v>4</v>
      </c>
      <c r="J5">
        <v>3</v>
      </c>
      <c r="K5">
        <v>2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116</v>
      </c>
    </row>
    <row r="6" spans="1:19" x14ac:dyDescent="0.25">
      <c r="A6">
        <v>60</v>
      </c>
      <c r="B6">
        <v>3</v>
      </c>
      <c r="C6">
        <v>38</v>
      </c>
      <c r="D6">
        <v>68</v>
      </c>
      <c r="E6">
        <v>48</v>
      </c>
      <c r="F6">
        <v>34</v>
      </c>
      <c r="G6">
        <v>21</v>
      </c>
      <c r="H6">
        <v>13</v>
      </c>
      <c r="I6">
        <v>8</v>
      </c>
      <c r="J6">
        <v>6</v>
      </c>
      <c r="K6">
        <v>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242</v>
      </c>
    </row>
    <row r="7" spans="1:19" x14ac:dyDescent="0.25">
      <c r="A7">
        <v>75</v>
      </c>
      <c r="B7">
        <v>1</v>
      </c>
      <c r="C7">
        <v>11</v>
      </c>
      <c r="D7">
        <v>24</v>
      </c>
      <c r="E7">
        <v>15</v>
      </c>
      <c r="F7">
        <v>8</v>
      </c>
      <c r="G7">
        <v>4</v>
      </c>
      <c r="H7">
        <v>3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68</v>
      </c>
    </row>
    <row r="8" spans="1:19" x14ac:dyDescent="0.25">
      <c r="A8">
        <v>90</v>
      </c>
      <c r="B8">
        <v>0</v>
      </c>
      <c r="C8">
        <v>2</v>
      </c>
      <c r="D8">
        <v>4</v>
      </c>
      <c r="E8">
        <v>2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8</v>
      </c>
    </row>
    <row r="9" spans="1:19" x14ac:dyDescent="0.25">
      <c r="A9">
        <v>105</v>
      </c>
      <c r="B9">
        <v>0</v>
      </c>
      <c r="C9">
        <v>1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</v>
      </c>
    </row>
    <row r="11" spans="1:19" x14ac:dyDescent="0.25">
      <c r="A11">
        <v>135</v>
      </c>
      <c r="B11">
        <v>0</v>
      </c>
      <c r="C11">
        <v>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5">
      <c r="A12">
        <v>150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</v>
      </c>
    </row>
    <row r="13" spans="1:19" x14ac:dyDescent="0.25">
      <c r="A13">
        <v>165</v>
      </c>
      <c r="B13">
        <v>0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1</v>
      </c>
      <c r="D17">
        <v>2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</v>
      </c>
    </row>
    <row r="18" spans="1:19" x14ac:dyDescent="0.25">
      <c r="A18">
        <v>240</v>
      </c>
      <c r="B18">
        <v>0</v>
      </c>
      <c r="C18">
        <v>2</v>
      </c>
      <c r="D18">
        <v>6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25</v>
      </c>
    </row>
    <row r="19" spans="1:19" x14ac:dyDescent="0.25">
      <c r="A19">
        <v>255</v>
      </c>
      <c r="B19">
        <v>1</v>
      </c>
      <c r="C19">
        <v>13</v>
      </c>
      <c r="D19">
        <v>24</v>
      </c>
      <c r="E19">
        <v>24</v>
      </c>
      <c r="F19">
        <v>23</v>
      </c>
      <c r="G19">
        <v>19</v>
      </c>
      <c r="H19">
        <v>16</v>
      </c>
      <c r="I19">
        <v>12</v>
      </c>
      <c r="J19">
        <v>18</v>
      </c>
      <c r="K19">
        <v>9</v>
      </c>
      <c r="L19">
        <v>5</v>
      </c>
      <c r="M19">
        <v>3</v>
      </c>
      <c r="N19">
        <v>3</v>
      </c>
      <c r="O19">
        <v>0</v>
      </c>
      <c r="P19">
        <v>0</v>
      </c>
      <c r="Q19">
        <v>0</v>
      </c>
      <c r="R19">
        <v>0</v>
      </c>
      <c r="S19">
        <v>170</v>
      </c>
    </row>
    <row r="20" spans="1:19" x14ac:dyDescent="0.25">
      <c r="A20">
        <v>270</v>
      </c>
      <c r="B20">
        <v>1</v>
      </c>
      <c r="C20">
        <v>12</v>
      </c>
      <c r="D20">
        <v>16</v>
      </c>
      <c r="E20">
        <v>13</v>
      </c>
      <c r="F20">
        <v>12</v>
      </c>
      <c r="G20">
        <v>8</v>
      </c>
      <c r="H20">
        <v>8</v>
      </c>
      <c r="I20">
        <v>4</v>
      </c>
      <c r="J20">
        <v>6</v>
      </c>
      <c r="K20">
        <v>3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87</v>
      </c>
    </row>
    <row r="21" spans="1:19" x14ac:dyDescent="0.25">
      <c r="A21">
        <v>285</v>
      </c>
      <c r="B21">
        <v>1</v>
      </c>
      <c r="C21">
        <v>5</v>
      </c>
      <c r="D21">
        <v>6</v>
      </c>
      <c r="E21">
        <v>6</v>
      </c>
      <c r="F21">
        <v>5</v>
      </c>
      <c r="G21">
        <v>4</v>
      </c>
      <c r="H21">
        <v>2</v>
      </c>
      <c r="I21">
        <v>2</v>
      </c>
      <c r="J21">
        <v>2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34</v>
      </c>
    </row>
    <row r="22" spans="1:19" x14ac:dyDescent="0.25">
      <c r="A22">
        <v>300</v>
      </c>
      <c r="B22">
        <v>1</v>
      </c>
      <c r="C22">
        <v>3</v>
      </c>
      <c r="D22">
        <v>5</v>
      </c>
      <c r="E22">
        <v>3</v>
      </c>
      <c r="F22">
        <v>3</v>
      </c>
      <c r="G22">
        <v>2</v>
      </c>
      <c r="H22">
        <v>2</v>
      </c>
      <c r="I22">
        <v>1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22</v>
      </c>
    </row>
    <row r="23" spans="1:19" x14ac:dyDescent="0.25">
      <c r="A23">
        <v>315</v>
      </c>
      <c r="B23">
        <v>0</v>
      </c>
      <c r="C23">
        <v>3</v>
      </c>
      <c r="D23">
        <v>4</v>
      </c>
      <c r="E23">
        <v>3</v>
      </c>
      <c r="F23">
        <v>2</v>
      </c>
      <c r="G23">
        <v>2</v>
      </c>
      <c r="H23">
        <v>1</v>
      </c>
      <c r="I23">
        <v>1</v>
      </c>
      <c r="J23">
        <v>1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18</v>
      </c>
    </row>
    <row r="24" spans="1:19" x14ac:dyDescent="0.25">
      <c r="A24">
        <v>330</v>
      </c>
      <c r="B24">
        <v>1</v>
      </c>
      <c r="C24">
        <v>3</v>
      </c>
      <c r="D24">
        <v>5</v>
      </c>
      <c r="E24">
        <v>4</v>
      </c>
      <c r="F24">
        <v>2</v>
      </c>
      <c r="G24">
        <v>1</v>
      </c>
      <c r="H24">
        <v>2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21</v>
      </c>
    </row>
    <row r="25" spans="1:19" x14ac:dyDescent="0.25">
      <c r="A25">
        <v>345</v>
      </c>
      <c r="B25">
        <v>0</v>
      </c>
      <c r="C25">
        <v>4</v>
      </c>
      <c r="D25">
        <v>5</v>
      </c>
      <c r="E25">
        <v>3</v>
      </c>
      <c r="F25">
        <v>3</v>
      </c>
      <c r="G25">
        <v>2</v>
      </c>
      <c r="H25">
        <v>2</v>
      </c>
      <c r="I25">
        <v>2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23</v>
      </c>
    </row>
    <row r="26" spans="1:19" x14ac:dyDescent="0.25">
      <c r="A26" t="s">
        <v>18</v>
      </c>
      <c r="B26">
        <v>15</v>
      </c>
      <c r="C26">
        <v>137</v>
      </c>
      <c r="D26">
        <v>236</v>
      </c>
      <c r="E26">
        <v>175</v>
      </c>
      <c r="F26">
        <v>132</v>
      </c>
      <c r="G26">
        <v>88</v>
      </c>
      <c r="H26">
        <v>66</v>
      </c>
      <c r="I26">
        <v>44</v>
      </c>
      <c r="J26">
        <v>49</v>
      </c>
      <c r="K26">
        <v>26</v>
      </c>
      <c r="L26">
        <v>9</v>
      </c>
      <c r="M26">
        <v>5</v>
      </c>
      <c r="N26">
        <v>4</v>
      </c>
      <c r="O26">
        <v>0</v>
      </c>
      <c r="P26">
        <v>0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B26-SUM(B8:B18)</f>
        <v>15</v>
      </c>
      <c r="C37">
        <f t="shared" ref="C37:S37" si="0">C26-SUM(C8:C18)</f>
        <v>131</v>
      </c>
      <c r="D37">
        <f t="shared" si="0"/>
        <v>218</v>
      </c>
      <c r="E37">
        <f t="shared" si="0"/>
        <v>166</v>
      </c>
      <c r="F37">
        <f t="shared" si="0"/>
        <v>128</v>
      </c>
      <c r="G37">
        <f t="shared" si="0"/>
        <v>86</v>
      </c>
      <c r="H37">
        <f t="shared" si="0"/>
        <v>64</v>
      </c>
      <c r="I37">
        <f t="shared" si="0"/>
        <v>42</v>
      </c>
      <c r="J37">
        <f t="shared" si="0"/>
        <v>47</v>
      </c>
      <c r="K37">
        <f t="shared" si="0"/>
        <v>26</v>
      </c>
      <c r="L37">
        <f t="shared" si="0"/>
        <v>9</v>
      </c>
      <c r="M37">
        <f t="shared" si="0"/>
        <v>5</v>
      </c>
      <c r="N37">
        <f t="shared" si="0"/>
        <v>4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941</v>
      </c>
    </row>
    <row r="38" spans="1:19" s="2" customFormat="1" x14ac:dyDescent="0.25">
      <c r="A38" s="1" t="s">
        <v>42</v>
      </c>
      <c r="B38" s="2">
        <f>SUM(B37:$R37)</f>
        <v>941</v>
      </c>
      <c r="C38" s="2">
        <f>SUM(C37:$R37)</f>
        <v>926</v>
      </c>
      <c r="D38" s="2">
        <f>SUM(D37:$R37)</f>
        <v>795</v>
      </c>
      <c r="E38" s="2">
        <f>SUM(E37:$R37)</f>
        <v>577</v>
      </c>
      <c r="F38" s="2">
        <f>SUM(F37:$R37)</f>
        <v>411</v>
      </c>
      <c r="G38" s="2">
        <f>SUM(G37:$R37)</f>
        <v>283</v>
      </c>
      <c r="H38" s="2">
        <f>SUM(H37:$R37)</f>
        <v>197</v>
      </c>
      <c r="I38" s="2">
        <f>SUM(I37:$R37)</f>
        <v>133</v>
      </c>
      <c r="J38" s="2">
        <f>SUM(J37:$R37)</f>
        <v>91</v>
      </c>
      <c r="K38" s="2">
        <f>SUM(K37:$R37)</f>
        <v>44</v>
      </c>
      <c r="L38" s="2">
        <f>SUM(L37:$R37)</f>
        <v>18</v>
      </c>
      <c r="M38" s="2">
        <f>SUM(M37:$R37)</f>
        <v>9</v>
      </c>
      <c r="N38" s="2">
        <f>SUM(N37:$R37)</f>
        <v>4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19.604166666666668</v>
      </c>
      <c r="C39" s="3">
        <f t="shared" ref="C39:R39" si="1">C38/$S$3</f>
        <v>19.291666666666668</v>
      </c>
      <c r="D39" s="3">
        <f t="shared" si="1"/>
        <v>16.5625</v>
      </c>
      <c r="E39" s="3">
        <f t="shared" si="1"/>
        <v>12.020833333333334</v>
      </c>
      <c r="F39" s="3">
        <f t="shared" si="1"/>
        <v>8.5625</v>
      </c>
      <c r="G39" s="3">
        <f t="shared" si="1"/>
        <v>5.895833333333333</v>
      </c>
      <c r="H39" s="3">
        <f t="shared" si="1"/>
        <v>4.104166666666667</v>
      </c>
      <c r="I39" s="3">
        <f t="shared" si="1"/>
        <v>2.7708333333333335</v>
      </c>
      <c r="J39" s="3">
        <f t="shared" si="1"/>
        <v>1.8958333333333333</v>
      </c>
      <c r="K39" s="3">
        <f t="shared" si="1"/>
        <v>0.91666666666666663</v>
      </c>
      <c r="L39" s="3">
        <f t="shared" si="1"/>
        <v>0.375</v>
      </c>
      <c r="M39" s="3">
        <f t="shared" si="1"/>
        <v>0.1875</v>
      </c>
      <c r="N39" s="3">
        <f t="shared" si="1"/>
        <v>8.3333333333333329E-2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1.2923483860516696</v>
      </c>
      <c r="C40" s="4">
        <f t="shared" ref="C40:R40" si="2">LOG(C39,10)</f>
        <v>1.285369749306347</v>
      </c>
      <c r="D40" s="4">
        <f t="shared" si="2"/>
        <v>1.2191258912808829</v>
      </c>
      <c r="E40" s="4">
        <f t="shared" si="2"/>
        <v>1.0799345757801442</v>
      </c>
      <c r="F40" s="4">
        <f t="shared" si="2"/>
        <v>0.93260058450048178</v>
      </c>
      <c r="G40" s="4">
        <f t="shared" si="2"/>
        <v>0.77054519814870293</v>
      </c>
      <c r="H40" s="4">
        <f t="shared" si="2"/>
        <v>0.61322498878600562</v>
      </c>
      <c r="I40" s="4">
        <f t="shared" si="2"/>
        <v>0.4426104035914985</v>
      </c>
      <c r="J40" s="4">
        <f t="shared" si="2"/>
        <v>0.27780015494550631</v>
      </c>
      <c r="K40" s="4">
        <f t="shared" si="2"/>
        <v>-3.7788560889399803E-2</v>
      </c>
      <c r="L40" s="4">
        <f t="shared" si="2"/>
        <v>-0.4259687322722811</v>
      </c>
      <c r="M40" s="4">
        <f t="shared" si="2"/>
        <v>-0.7269987279362623</v>
      </c>
      <c r="N40" s="4">
        <f t="shared" si="2"/>
        <v>-1.0791812460476247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-0.67213559978421955</v>
      </c>
    </row>
    <row r="44" spans="1:19" ht="15.75" thickBot="1" x14ac:dyDescent="0.3">
      <c r="A44" s="2" t="s">
        <v>47</v>
      </c>
      <c r="B44" s="5">
        <f>INTERCEPT(F40:N40,F36:N36)</f>
        <v>1.6161804287114585</v>
      </c>
    </row>
    <row r="45" spans="1:19" ht="15.75" thickBot="1" x14ac:dyDescent="0.3">
      <c r="A45" s="5" t="s">
        <v>48</v>
      </c>
      <c r="B45" s="6">
        <f>(-5-B44)/B43</f>
        <v>9.8435203117280174</v>
      </c>
      <c r="C45" t="str">
        <f>A31</f>
        <v>(37N, 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2014-11-18T16:12:04Z</dcterms:created>
  <dcterms:modified xsi:type="dcterms:W3CDTF">2014-11-18T17:49:41Z</dcterms:modified>
</cp:coreProperties>
</file>