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4N-3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7" i="1"/>
  <c r="B38" i="1" s="1"/>
  <c r="B39" i="1" s="1"/>
  <c r="B40" i="1" s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D38" i="1" l="1"/>
  <c r="D39" i="1" s="1"/>
  <c r="D40" i="1" s="1"/>
  <c r="H38" i="1"/>
  <c r="H39" i="1" s="1"/>
  <c r="H40" i="1" s="1"/>
  <c r="B45" i="1" s="1"/>
  <c r="L38" i="1"/>
  <c r="L39" i="1" s="1"/>
  <c r="L40" i="1" s="1"/>
  <c r="P38" i="1"/>
  <c r="P39" i="1" s="1"/>
  <c r="P40" i="1" s="1"/>
  <c r="E38" i="1"/>
  <c r="E39" i="1" s="1"/>
  <c r="E40" i="1" s="1"/>
  <c r="Q38" i="1"/>
  <c r="Q39" i="1" s="1"/>
  <c r="Q40" i="1" s="1"/>
  <c r="I38" i="1"/>
  <c r="I39" i="1" s="1"/>
  <c r="I40" i="1" s="1"/>
  <c r="M38" i="1"/>
  <c r="M39" i="1" s="1"/>
  <c r="M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<sst xmlns="http://schemas.openxmlformats.org/spreadsheetml/2006/main" count="52" uniqueCount="49">
  <si>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</si>
  <si>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</si>
  <si>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</si>
  <si>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</si>
  <si>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</si>
  <si>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</si>
  <si>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</si>
  <si>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</si>
  <si>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</si>
  <si>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</si>
  <si>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</si>
  <si>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</si>
  <si>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</si>
  <si>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</si>
  <si>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</si>
  <si>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</si>
  <si>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</si>
  <si>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</si>
  <si>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</si>
  <si>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</si>
  <si>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(34N, 35E)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</si>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</sst>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6</v>
      </c>
      <c r="D2">
        <v>6</v>
      </c>
      <c r="E2">
        <v>3</v>
      </c>
      <c r="F2">
        <v>2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18</v>
      </c>
    </row>
    <row r="3" spans="1:19" x14ac:dyDescent="0.25">
      <c r="A3">
        <v>15</v>
      </c>
      <c r="B3">
        <v>0</v>
      </c>
      <c r="C3">
        <v>5</v>
      </c>
      <c r="D3">
        <v>8</v>
      </c>
      <c r="E3">
        <v>5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21</v>
      </c>
    </row>
    <row r="4" spans="1:19" x14ac:dyDescent="0.25">
      <c r="A4">
        <v>30</v>
      </c>
      <c r="B4">
        <v>0</v>
      </c>
      <c r="C4">
        <v>1</v>
      </c>
      <c r="D4">
        <v>3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</row>
    <row r="5" spans="1:19" x14ac:dyDescent="0.25">
      <c r="A5">
        <v>45</v>
      </c>
      <c r="B5">
        <v>0</v>
      </c>
      <c r="C5">
        <v>1</v>
      </c>
      <c r="D5">
        <v>2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0</v>
      </c>
      <c r="C7">
        <v>1</v>
      </c>
      <c r="D7">
        <v>2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</v>
      </c>
    </row>
    <row r="8" spans="1:19" x14ac:dyDescent="0.25">
      <c r="A8">
        <v>90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</row>
    <row r="9" spans="1:19" x14ac:dyDescent="0.25">
      <c r="A9">
        <v>105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</v>
      </c>
    </row>
    <row r="16" spans="1:19" x14ac:dyDescent="0.25">
      <c r="A16">
        <v>210</v>
      </c>
      <c r="B16">
        <v>0</v>
      </c>
      <c r="C16">
        <v>0</v>
      </c>
      <c r="D16">
        <v>1</v>
      </c>
      <c r="E16">
        <v>2</v>
      </c>
      <c r="F16">
        <v>1</v>
      </c>
      <c r="G16">
        <v>1</v>
      </c>
      <c r="H16">
        <v>1</v>
      </c>
      <c r="I16">
        <v>0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</v>
      </c>
    </row>
    <row r="17" spans="1:19" x14ac:dyDescent="0.25">
      <c r="A17">
        <v>225</v>
      </c>
      <c r="B17">
        <v>0</v>
      </c>
      <c r="C17">
        <v>0</v>
      </c>
      <c r="D17">
        <v>2</v>
      </c>
      <c r="E17">
        <v>4</v>
      </c>
      <c r="F17">
        <v>2</v>
      </c>
      <c r="G17">
        <v>2</v>
      </c>
      <c r="H17">
        <v>1</v>
      </c>
      <c r="I17">
        <v>1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15</v>
      </c>
    </row>
    <row r="18" spans="1:19" x14ac:dyDescent="0.25">
      <c r="A18">
        <v>240</v>
      </c>
      <c r="B18">
        <v>0</v>
      </c>
      <c r="C18">
        <v>1</v>
      </c>
      <c r="D18">
        <v>6</v>
      </c>
      <c r="E18">
        <v>10</v>
      </c>
      <c r="F18">
        <v>6</v>
      </c>
      <c r="G18">
        <v>4</v>
      </c>
      <c r="H18">
        <v>3</v>
      </c>
      <c r="I18">
        <v>3</v>
      </c>
      <c r="J18">
        <v>3</v>
      </c>
      <c r="K18">
        <v>2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41</v>
      </c>
    </row>
    <row r="19" spans="1:19" x14ac:dyDescent="0.25">
      <c r="A19">
        <v>255</v>
      </c>
      <c r="B19">
        <v>0</v>
      </c>
      <c r="C19">
        <v>6</v>
      </c>
      <c r="D19">
        <v>25</v>
      </c>
      <c r="E19">
        <v>30</v>
      </c>
      <c r="F19">
        <v>20</v>
      </c>
      <c r="G19">
        <v>15</v>
      </c>
      <c r="H19">
        <v>11</v>
      </c>
      <c r="I19">
        <v>8</v>
      </c>
      <c r="J19">
        <v>9</v>
      </c>
      <c r="K19">
        <v>5</v>
      </c>
      <c r="L19">
        <v>2</v>
      </c>
      <c r="M19">
        <v>2</v>
      </c>
      <c r="N19">
        <v>2</v>
      </c>
      <c r="O19">
        <v>0</v>
      </c>
      <c r="P19">
        <v>0</v>
      </c>
      <c r="Q19">
        <v>0</v>
      </c>
      <c r="R19">
        <v>0</v>
      </c>
      <c r="S19">
        <v>135</v>
      </c>
    </row>
    <row r="20" spans="1:19" x14ac:dyDescent="0.25">
      <c r="A20">
        <v>270</v>
      </c>
      <c r="B20">
        <v>5</v>
      </c>
      <c r="C20">
        <v>91</v>
      </c>
      <c r="D20">
        <v>161</v>
      </c>
      <c r="E20">
        <v>106</v>
      </c>
      <c r="F20">
        <v>60</v>
      </c>
      <c r="G20">
        <v>32</v>
      </c>
      <c r="H20">
        <v>16</v>
      </c>
      <c r="I20">
        <v>10</v>
      </c>
      <c r="J20">
        <v>12</v>
      </c>
      <c r="K20">
        <v>4</v>
      </c>
      <c r="L20">
        <v>3</v>
      </c>
      <c r="M20">
        <v>2</v>
      </c>
      <c r="N20">
        <v>1</v>
      </c>
      <c r="O20">
        <v>1</v>
      </c>
      <c r="P20">
        <v>0</v>
      </c>
      <c r="Q20">
        <v>0</v>
      </c>
      <c r="R20">
        <v>0</v>
      </c>
      <c r="S20">
        <v>504</v>
      </c>
    </row>
    <row r="21" spans="1:19" x14ac:dyDescent="0.25">
      <c r="A21">
        <v>285</v>
      </c>
      <c r="B21">
        <v>3</v>
      </c>
      <c r="C21">
        <v>36</v>
      </c>
      <c r="D21">
        <v>34</v>
      </c>
      <c r="E21">
        <v>15</v>
      </c>
      <c r="F21">
        <v>6</v>
      </c>
      <c r="G21">
        <v>3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99</v>
      </c>
    </row>
    <row r="22" spans="1:19" x14ac:dyDescent="0.25">
      <c r="A22">
        <v>300</v>
      </c>
      <c r="B22">
        <v>1</v>
      </c>
      <c r="C22">
        <v>14</v>
      </c>
      <c r="D22">
        <v>11</v>
      </c>
      <c r="E22">
        <v>5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34</v>
      </c>
    </row>
    <row r="23" spans="1:19" x14ac:dyDescent="0.25">
      <c r="A23">
        <v>315</v>
      </c>
      <c r="B23">
        <v>1</v>
      </c>
      <c r="C23">
        <v>9</v>
      </c>
      <c r="D23">
        <v>8</v>
      </c>
      <c r="E23">
        <v>5</v>
      </c>
      <c r="F23">
        <v>2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26</v>
      </c>
    </row>
    <row r="24" spans="1:19" x14ac:dyDescent="0.25">
      <c r="A24">
        <v>330</v>
      </c>
      <c r="B24">
        <v>0</v>
      </c>
      <c r="C24">
        <v>8</v>
      </c>
      <c r="D24">
        <v>9</v>
      </c>
      <c r="E24">
        <v>4</v>
      </c>
      <c r="F24">
        <v>1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23</v>
      </c>
    </row>
    <row r="25" spans="1:19" x14ac:dyDescent="0.25">
      <c r="A25">
        <v>345</v>
      </c>
      <c r="B25">
        <v>1</v>
      </c>
      <c r="C25">
        <v>11</v>
      </c>
      <c r="D25">
        <v>11</v>
      </c>
      <c r="E25">
        <v>6</v>
      </c>
      <c r="F25">
        <v>3</v>
      </c>
      <c r="G25">
        <v>2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36</v>
      </c>
    </row>
    <row r="26" spans="1:19" x14ac:dyDescent="0.25">
      <c r="A26" t="s">
        <v>18</v>
      </c>
      <c r="B26">
        <v>11</v>
      </c>
      <c r="C26">
        <v>193</v>
      </c>
      <c r="D26">
        <v>294</v>
      </c>
      <c r="E26">
        <v>201</v>
      </c>
      <c r="F26">
        <v>107</v>
      </c>
      <c r="G26">
        <v>64</v>
      </c>
      <c r="H26">
        <v>36</v>
      </c>
      <c r="I26">
        <v>22</v>
      </c>
      <c r="J26">
        <v>27</v>
      </c>
      <c r="K26">
        <v>13</v>
      </c>
      <c r="L26">
        <v>7</v>
      </c>
      <c r="M26">
        <v>5</v>
      </c>
      <c r="N26">
        <v>4</v>
      </c>
      <c r="O26">
        <v>1</v>
      </c>
      <c r="P26">
        <v>0</v>
      </c>
      <c r="Q26">
        <v>0</v>
      </c>
      <c r="R26">
        <v>0</v>
      </c>
      <c r="S26">
        <v>985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SUM(B14:B25)</f>
        <v>11</v>
      </c>
      <c r="C37">
        <f t="shared" ref="C37:S37" si="0">SUM(C14:C25)</f>
        <v>177</v>
      </c>
      <c r="D37">
        <f t="shared" si="0"/>
        <v>269</v>
      </c>
      <c r="E37">
        <f t="shared" si="0"/>
        <v>188</v>
      </c>
      <c r="F37">
        <f t="shared" si="0"/>
        <v>103</v>
      </c>
      <c r="G37">
        <f t="shared" si="0"/>
        <v>62</v>
      </c>
      <c r="H37">
        <f t="shared" si="0"/>
        <v>36</v>
      </c>
      <c r="I37">
        <f t="shared" si="0"/>
        <v>22</v>
      </c>
      <c r="J37">
        <f t="shared" si="0"/>
        <v>27</v>
      </c>
      <c r="K37">
        <f t="shared" si="0"/>
        <v>13</v>
      </c>
      <c r="L37">
        <f t="shared" si="0"/>
        <v>7</v>
      </c>
      <c r="M37">
        <f t="shared" si="0"/>
        <v>5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925</v>
      </c>
    </row>
    <row r="38" spans="1:19" s="2" customFormat="1" x14ac:dyDescent="0.25">
      <c r="A38" s="1" t="s">
        <v>42</v>
      </c>
      <c r="B38" s="2">
        <f>SUM(B37:$R37)</f>
        <v>925</v>
      </c>
      <c r="C38" s="2">
        <f>SUM(C37:$R37)</f>
        <v>914</v>
      </c>
      <c r="D38" s="2">
        <f>SUM(D37:$R37)</f>
        <v>737</v>
      </c>
      <c r="E38" s="2">
        <f>SUM(E37:$R37)</f>
        <v>468</v>
      </c>
      <c r="F38" s="2">
        <f>SUM(F37:$R37)</f>
        <v>280</v>
      </c>
      <c r="G38" s="2">
        <f>SUM(G37:$R37)</f>
        <v>177</v>
      </c>
      <c r="H38" s="2">
        <f>SUM(H37:$R37)</f>
        <v>115</v>
      </c>
      <c r="I38" s="2">
        <f>SUM(I37:$R37)</f>
        <v>79</v>
      </c>
      <c r="J38" s="2">
        <f>SUM(J37:$R37)</f>
        <v>57</v>
      </c>
      <c r="K38" s="2">
        <f>SUM(K37:$R37)</f>
        <v>30</v>
      </c>
      <c r="L38" s="2">
        <f>SUM(L37:$R37)</f>
        <v>17</v>
      </c>
      <c r="M38" s="2">
        <f>SUM(M37:$R37)</f>
        <v>10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44.047619047619051</v>
      </c>
      <c r="C39" s="3">
        <f t="shared" ref="C39:R39" si="1">C38/$S$3</f>
        <v>43.523809523809526</v>
      </c>
      <c r="D39" s="3">
        <f t="shared" si="1"/>
        <v>35.095238095238095</v>
      </c>
      <c r="E39" s="3">
        <f t="shared" si="1"/>
        <v>22.285714285714285</v>
      </c>
      <c r="F39" s="3">
        <f t="shared" si="1"/>
        <v>13.333333333333334</v>
      </c>
      <c r="G39" s="3">
        <f t="shared" si="1"/>
        <v>8.4285714285714288</v>
      </c>
      <c r="H39" s="3">
        <f t="shared" si="1"/>
        <v>5.4761904761904763</v>
      </c>
      <c r="I39" s="3">
        <f t="shared" si="1"/>
        <v>3.7619047619047619</v>
      </c>
      <c r="J39" s="3">
        <f t="shared" si="1"/>
        <v>2.7142857142857144</v>
      </c>
      <c r="K39" s="3">
        <f t="shared" si="1"/>
        <v>1.4285714285714286</v>
      </c>
      <c r="L39" s="3">
        <f t="shared" si="1"/>
        <v>0.80952380952380953</v>
      </c>
      <c r="M39" s="3">
        <f t="shared" si="1"/>
        <v>0.47619047619047616</v>
      </c>
      <c r="N39" s="3">
        <f t="shared" si="1"/>
        <v>0.23809523809523808</v>
      </c>
      <c r="O39" s="3">
        <f t="shared" si="1"/>
        <v>4.7619047619047616E-2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1.6439224380051132</v>
      </c>
      <c r="C40" s="4">
        <f t="shared" ref="C40:R40" si="2">LOG(C39,10)</f>
        <v>1.6387269009999119</v>
      </c>
      <c r="D40" s="4">
        <f t="shared" si="2"/>
        <v>1.5452481931251321</v>
      </c>
      <c r="E40" s="4">
        <f t="shared" si="2"/>
        <v>1.3480265583402047</v>
      </c>
      <c r="F40" s="4">
        <f t="shared" si="2"/>
        <v>1.1249387366082999</v>
      </c>
      <c r="G40" s="4">
        <f t="shared" si="2"/>
        <v>0.92575397162788731</v>
      </c>
      <c r="H40" s="4">
        <f t="shared" si="2"/>
        <v>0.73847854561969239</v>
      </c>
      <c r="I40" s="4">
        <f t="shared" si="2"/>
        <v>0.57540779655652208</v>
      </c>
      <c r="J40" s="4">
        <f t="shared" si="2"/>
        <v>0.43365556093857216</v>
      </c>
      <c r="K40" s="4">
        <f t="shared" si="2"/>
        <v>0.15490195998574316</v>
      </c>
      <c r="L40" s="4">
        <f t="shared" si="2"/>
        <v>-9.1770373355645321E-2</v>
      </c>
      <c r="M40" s="4">
        <f t="shared" si="2"/>
        <v>-0.32221929473391925</v>
      </c>
      <c r="N40" s="4">
        <f t="shared" si="2"/>
        <v>-0.62324929039790045</v>
      </c>
      <c r="O40" s="4">
        <f t="shared" si="2"/>
        <v>-1.3222192947339191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-0.5810862092966016</v>
      </c>
    </row>
    <row r="44" spans="1:19" ht="15.75" thickBot="1" x14ac:dyDescent="0.3">
      <c r="A44" s="2" t="s">
        <v>47</v>
      </c>
      <c r="B44" s="5">
        <f>INTERCEPT(F40:O40,F36:O36)</f>
        <v>1.6411376655178671</v>
      </c>
    </row>
    <row r="45" spans="1:19" ht="15.75" thickBot="1" x14ac:dyDescent="0.3">
      <c r="A45" s="5" t="s">
        <v>48</v>
      </c>
      <c r="B45" s="6">
        <f>(-5-B44)/B43</f>
        <v>11.42883372427112</v>
      </c>
      <c r="C45" t="str">
        <f>A31</f>
        <v>(34N, 35E)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34N-35E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2014-11-18T15:10:31Z</dcterms:created>
  <dcterms:modified xsi:type="dcterms:W3CDTF">2014-11-18T15:20:57Z</dcterms:modified>
</cp:coreProperties>
</file>