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2N-32E" sheetId="1" r:id="rId1"/>
  </sheets>
  <calcPr calcId="0"/>
</workbook>
</file>

<file path=xl/calcChain.xml><?xml version="1.0" encoding="utf-8"?>
<calcChain xmlns="http://schemas.openxmlformats.org/spreadsheetml/2006/main">
  <c r="B37" i="1" l="1"/>
  <c r="B43" i="1"/>
  <c r="C45" i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N38" i="1" s="1"/>
  <c r="N39" i="1" s="1"/>
  <c r="N40" i="1" s="1"/>
  <c r="N37" i="1"/>
  <c r="M37" i="1"/>
  <c r="L37" i="1"/>
  <c r="L38" i="1" s="1"/>
  <c r="L39" i="1" s="1"/>
  <c r="L40" i="1" s="1"/>
  <c r="K37" i="1"/>
  <c r="J38" i="1" s="1"/>
  <c r="J39" i="1" s="1"/>
  <c r="J40" i="1" s="1"/>
  <c r="J37" i="1"/>
  <c r="I37" i="1"/>
  <c r="H37" i="1"/>
  <c r="H38" i="1" s="1"/>
  <c r="H39" i="1" s="1"/>
  <c r="H40" i="1" s="1"/>
  <c r="G37" i="1"/>
  <c r="F38" i="1" s="1"/>
  <c r="F39" i="1" s="1"/>
  <c r="F40" i="1" s="1"/>
  <c r="F37" i="1"/>
  <c r="E37" i="1"/>
  <c r="D37" i="1"/>
  <c r="D38" i="1" s="1"/>
  <c r="D39" i="1" s="1"/>
  <c r="D40" i="1" s="1"/>
  <c r="C37" i="1"/>
  <c r="B38" i="1" l="1"/>
  <c r="B39" i="1" s="1"/>
  <c r="B40" i="1" s="1"/>
  <c r="I38" i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E38" i="1"/>
  <c r="E39" i="1" s="1"/>
  <c r="E40" i="1" s="1"/>
  <c r="B44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<sst xmlns="http://schemas.openxmlformats.org/spreadsheetml/2006/main" count="52" uniqueCount="49">
  <si>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</si>
  <si>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</si>
  <si>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</si>
  <si>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</si>
  <si>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</si>
  <si>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</si>
  <si>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</si>
  <si>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</si>
  <si>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</si>
  <si>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</si>
  <si>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</si>
  <si>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</si>
  <si>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</si>
  <si>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</si>
  <si>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</si>
  <si>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</si>
  <si>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</si>
  <si>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</si>
  <si>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</si>
  <si>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</si>
  <si>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32E)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</si>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</sst>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8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2</v>
      </c>
      <c r="D2">
        <v>4</v>
      </c>
      <c r="E2">
        <v>4</v>
      </c>
      <c r="F2">
        <v>2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13</v>
      </c>
    </row>
    <row r="3" spans="1:19" x14ac:dyDescent="0.25">
      <c r="A3">
        <v>15</v>
      </c>
      <c r="B3">
        <v>1</v>
      </c>
      <c r="C3">
        <v>7</v>
      </c>
      <c r="D3">
        <v>10</v>
      </c>
      <c r="E3">
        <v>6</v>
      </c>
      <c r="F3">
        <v>3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28</v>
      </c>
    </row>
    <row r="4" spans="1:19" x14ac:dyDescent="0.25">
      <c r="A4">
        <v>30</v>
      </c>
      <c r="B4">
        <v>0</v>
      </c>
      <c r="C4">
        <v>6</v>
      </c>
      <c r="D4">
        <v>14</v>
      </c>
      <c r="E4">
        <v>9</v>
      </c>
      <c r="F4">
        <v>5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36</v>
      </c>
    </row>
    <row r="5" spans="1:19" x14ac:dyDescent="0.25">
      <c r="A5">
        <v>45</v>
      </c>
      <c r="B5">
        <v>0</v>
      </c>
      <c r="C5">
        <v>5</v>
      </c>
      <c r="D5">
        <v>8</v>
      </c>
      <c r="E5">
        <v>8</v>
      </c>
      <c r="F5">
        <v>6</v>
      </c>
      <c r="G5">
        <v>3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31</v>
      </c>
    </row>
    <row r="6" spans="1:19" x14ac:dyDescent="0.25">
      <c r="A6">
        <v>60</v>
      </c>
      <c r="B6">
        <v>0</v>
      </c>
      <c r="C6">
        <v>4</v>
      </c>
      <c r="D6">
        <v>5</v>
      </c>
      <c r="E6">
        <v>3</v>
      </c>
      <c r="F6">
        <v>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15</v>
      </c>
    </row>
    <row r="7" spans="1:19" x14ac:dyDescent="0.25">
      <c r="A7">
        <v>75</v>
      </c>
      <c r="B7">
        <v>0</v>
      </c>
      <c r="C7">
        <v>1</v>
      </c>
      <c r="D7">
        <v>2</v>
      </c>
      <c r="E7">
        <v>2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7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</v>
      </c>
    </row>
    <row r="9" spans="1:19" x14ac:dyDescent="0.25">
      <c r="A9">
        <v>105</v>
      </c>
      <c r="B9">
        <v>0</v>
      </c>
      <c r="C9">
        <v>0</v>
      </c>
      <c r="D9">
        <v>1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>
        <v>240</v>
      </c>
      <c r="B18">
        <v>0</v>
      </c>
      <c r="C18">
        <v>0</v>
      </c>
      <c r="D18">
        <v>0</v>
      </c>
      <c r="E18">
        <v>1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1</v>
      </c>
      <c r="F19">
        <v>2</v>
      </c>
      <c r="G19">
        <v>1</v>
      </c>
      <c r="H19">
        <v>1</v>
      </c>
      <c r="I19">
        <v>1</v>
      </c>
      <c r="J19">
        <v>1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9</v>
      </c>
    </row>
    <row r="20" spans="1:19" x14ac:dyDescent="0.25">
      <c r="A20">
        <v>270</v>
      </c>
      <c r="B20">
        <v>0</v>
      </c>
      <c r="C20">
        <v>0</v>
      </c>
      <c r="D20">
        <v>3</v>
      </c>
      <c r="E20">
        <v>2</v>
      </c>
      <c r="F20">
        <v>3</v>
      </c>
      <c r="G20">
        <v>4</v>
      </c>
      <c r="H20">
        <v>3</v>
      </c>
      <c r="I20">
        <v>3</v>
      </c>
      <c r="J20">
        <v>3</v>
      </c>
      <c r="K20">
        <v>2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25</v>
      </c>
    </row>
    <row r="21" spans="1:19" x14ac:dyDescent="0.25">
      <c r="A21">
        <v>285</v>
      </c>
      <c r="B21">
        <v>0</v>
      </c>
      <c r="C21">
        <v>6</v>
      </c>
      <c r="D21">
        <v>18</v>
      </c>
      <c r="E21">
        <v>22</v>
      </c>
      <c r="F21">
        <v>18</v>
      </c>
      <c r="G21">
        <v>15</v>
      </c>
      <c r="H21">
        <v>10</v>
      </c>
      <c r="I21">
        <v>6</v>
      </c>
      <c r="J21">
        <v>8</v>
      </c>
      <c r="K21">
        <v>4</v>
      </c>
      <c r="L21">
        <v>2</v>
      </c>
      <c r="M21">
        <v>2</v>
      </c>
      <c r="N21">
        <v>1</v>
      </c>
      <c r="O21">
        <v>1</v>
      </c>
      <c r="P21">
        <v>0</v>
      </c>
      <c r="Q21">
        <v>0</v>
      </c>
      <c r="R21">
        <v>0</v>
      </c>
      <c r="S21">
        <v>113</v>
      </c>
    </row>
    <row r="22" spans="1:19" x14ac:dyDescent="0.25">
      <c r="A22">
        <v>300</v>
      </c>
      <c r="B22">
        <v>2</v>
      </c>
      <c r="C22">
        <v>31</v>
      </c>
      <c r="D22">
        <v>96</v>
      </c>
      <c r="E22">
        <v>99</v>
      </c>
      <c r="F22">
        <v>65</v>
      </c>
      <c r="G22">
        <v>34</v>
      </c>
      <c r="H22">
        <v>20</v>
      </c>
      <c r="I22">
        <v>10</v>
      </c>
      <c r="J22">
        <v>11</v>
      </c>
      <c r="K22">
        <v>4</v>
      </c>
      <c r="L22">
        <v>2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376</v>
      </c>
    </row>
    <row r="23" spans="1:19" x14ac:dyDescent="0.25">
      <c r="A23">
        <v>315</v>
      </c>
      <c r="B23">
        <v>2</v>
      </c>
      <c r="C23">
        <v>27</v>
      </c>
      <c r="D23">
        <v>71</v>
      </c>
      <c r="E23">
        <v>58</v>
      </c>
      <c r="F23">
        <v>33</v>
      </c>
      <c r="G23">
        <v>15</v>
      </c>
      <c r="H23">
        <v>9</v>
      </c>
      <c r="I23">
        <v>4</v>
      </c>
      <c r="J23">
        <v>4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227</v>
      </c>
    </row>
    <row r="24" spans="1:19" x14ac:dyDescent="0.25">
      <c r="A24">
        <v>330</v>
      </c>
      <c r="B24">
        <v>0</v>
      </c>
      <c r="C24">
        <v>13</v>
      </c>
      <c r="D24">
        <v>26</v>
      </c>
      <c r="E24">
        <v>11</v>
      </c>
      <c r="F24">
        <v>6</v>
      </c>
      <c r="G24">
        <v>3</v>
      </c>
      <c r="H24">
        <v>2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63</v>
      </c>
    </row>
    <row r="25" spans="1:19" x14ac:dyDescent="0.25">
      <c r="A25">
        <v>345</v>
      </c>
      <c r="B25">
        <v>1</v>
      </c>
      <c r="C25">
        <v>7</v>
      </c>
      <c r="D25">
        <v>13</v>
      </c>
      <c r="E25">
        <v>6</v>
      </c>
      <c r="F25">
        <v>4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33</v>
      </c>
    </row>
    <row r="26" spans="1:19" x14ac:dyDescent="0.25">
      <c r="A26" t="s">
        <v>18</v>
      </c>
      <c r="B26">
        <v>6</v>
      </c>
      <c r="C26">
        <v>110</v>
      </c>
      <c r="D26">
        <v>274</v>
      </c>
      <c r="E26">
        <v>234</v>
      </c>
      <c r="F26">
        <v>153</v>
      </c>
      <c r="G26">
        <v>81</v>
      </c>
      <c r="H26">
        <v>48</v>
      </c>
      <c r="I26">
        <v>25</v>
      </c>
      <c r="J26">
        <v>28</v>
      </c>
      <c r="K26">
        <v>12</v>
      </c>
      <c r="L26">
        <v>7</v>
      </c>
      <c r="M26">
        <v>4</v>
      </c>
      <c r="N26">
        <v>3</v>
      </c>
      <c r="O26">
        <v>1</v>
      </c>
      <c r="P26">
        <v>0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6</v>
      </c>
      <c r="C37">
        <f t="shared" ref="C37:S37" si="0">C26-SUM(C8:C20)</f>
        <v>109</v>
      </c>
      <c r="D37">
        <f t="shared" si="0"/>
        <v>267</v>
      </c>
      <c r="E37">
        <f t="shared" si="0"/>
        <v>228</v>
      </c>
      <c r="F37">
        <f t="shared" si="0"/>
        <v>145</v>
      </c>
      <c r="G37">
        <f t="shared" si="0"/>
        <v>76</v>
      </c>
      <c r="H37">
        <f t="shared" si="0"/>
        <v>44</v>
      </c>
      <c r="I37">
        <f t="shared" si="0"/>
        <v>21</v>
      </c>
      <c r="J37">
        <f t="shared" si="0"/>
        <v>24</v>
      </c>
      <c r="K37">
        <f t="shared" si="0"/>
        <v>10</v>
      </c>
      <c r="L37">
        <f t="shared" si="0"/>
        <v>5</v>
      </c>
      <c r="M37">
        <f t="shared" si="0"/>
        <v>4</v>
      </c>
      <c r="N37">
        <f t="shared" si="0"/>
        <v>2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942</v>
      </c>
    </row>
    <row r="38" spans="1:19" s="2" customFormat="1" x14ac:dyDescent="0.25">
      <c r="A38" s="1" t="s">
        <v>42</v>
      </c>
      <c r="B38" s="2">
        <f>SUM(B37:$R37)</f>
        <v>942</v>
      </c>
      <c r="C38" s="2">
        <f>SUM(C37:$R37)</f>
        <v>936</v>
      </c>
      <c r="D38" s="2">
        <f>SUM(D37:$R37)</f>
        <v>827</v>
      </c>
      <c r="E38" s="2">
        <f>SUM(E37:$R37)</f>
        <v>560</v>
      </c>
      <c r="F38" s="2">
        <f>SUM(F37:$R37)</f>
        <v>332</v>
      </c>
      <c r="G38" s="2">
        <f>SUM(G37:$R37)</f>
        <v>187</v>
      </c>
      <c r="H38" s="2">
        <f>SUM(H37:$R37)</f>
        <v>111</v>
      </c>
      <c r="I38" s="2">
        <f>SUM(I37:$R37)</f>
        <v>67</v>
      </c>
      <c r="J38" s="2">
        <f>SUM(J37:$R37)</f>
        <v>46</v>
      </c>
      <c r="K38" s="2">
        <f>SUM(K37:$R37)</f>
        <v>22</v>
      </c>
      <c r="L38" s="2">
        <f>SUM(L37:$R37)</f>
        <v>12</v>
      </c>
      <c r="M38" s="2">
        <f>SUM(M37:$R37)</f>
        <v>7</v>
      </c>
      <c r="N38" s="2">
        <f>SUM(N37:$R37)</f>
        <v>3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33.642857142857146</v>
      </c>
      <c r="C39" s="3">
        <f t="shared" ref="C39:R39" si="1">C38/$S$3</f>
        <v>33.428571428571431</v>
      </c>
      <c r="D39" s="3">
        <f t="shared" si="1"/>
        <v>29.535714285714285</v>
      </c>
      <c r="E39" s="3">
        <f t="shared" si="1"/>
        <v>20</v>
      </c>
      <c r="F39" s="3">
        <f t="shared" si="1"/>
        <v>11.857142857142858</v>
      </c>
      <c r="G39" s="3">
        <f t="shared" si="1"/>
        <v>6.6785714285714288</v>
      </c>
      <c r="H39" s="3">
        <f t="shared" si="1"/>
        <v>3.9642857142857144</v>
      </c>
      <c r="I39" s="3">
        <f t="shared" si="1"/>
        <v>2.3928571428571428</v>
      </c>
      <c r="J39" s="3">
        <f t="shared" si="1"/>
        <v>1.6428571428571428</v>
      </c>
      <c r="K39" s="3">
        <f t="shared" si="1"/>
        <v>0.7857142857142857</v>
      </c>
      <c r="L39" s="3">
        <f t="shared" si="1"/>
        <v>0.42857142857142855</v>
      </c>
      <c r="M39" s="3">
        <f t="shared" si="1"/>
        <v>0.25</v>
      </c>
      <c r="N39" s="3">
        <f t="shared" si="1"/>
        <v>0.10714285714285714</v>
      </c>
      <c r="O39" s="3">
        <f t="shared" si="1"/>
        <v>3.5714285714285712E-2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1.526892871450658</v>
      </c>
      <c r="C40" s="4">
        <f t="shared" ref="C40:R40" si="2">LOG(C39,10)</f>
        <v>1.5241178173958858</v>
      </c>
      <c r="D40" s="4">
        <f t="shared" si="2"/>
        <v>1.4703474782103272</v>
      </c>
      <c r="E40" s="4">
        <f t="shared" si="2"/>
        <v>1.301029995663981</v>
      </c>
      <c r="F40" s="4">
        <f t="shared" si="2"/>
        <v>1.073980052361817</v>
      </c>
      <c r="G40" s="4">
        <f t="shared" si="2"/>
        <v>0.82468357519427971</v>
      </c>
      <c r="H40" s="4">
        <f t="shared" si="2"/>
        <v>0.59816494744443816</v>
      </c>
      <c r="I40" s="4">
        <f t="shared" si="2"/>
        <v>0.37891677135860719</v>
      </c>
      <c r="J40" s="4">
        <f t="shared" si="2"/>
        <v>0.21559980033935483</v>
      </c>
      <c r="K40" s="4">
        <f t="shared" si="2"/>
        <v>-0.10473535052001298</v>
      </c>
      <c r="L40" s="4">
        <f t="shared" si="2"/>
        <v>-0.36797678529459438</v>
      </c>
      <c r="M40" s="4">
        <f t="shared" si="2"/>
        <v>-0.60205999132796229</v>
      </c>
      <c r="N40" s="4">
        <f t="shared" si="2"/>
        <v>-0.97003677662255672</v>
      </c>
      <c r="O40" s="4">
        <f t="shared" si="2"/>
        <v>-1.447158031342219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-0.61699964244383354</v>
      </c>
    </row>
    <row r="44" spans="1:19" ht="15.75" thickBot="1" x14ac:dyDescent="0.3">
      <c r="A44" s="2" t="s">
        <v>47</v>
      </c>
      <c r="B44" s="5">
        <f>INTERCEPT(F40:O40,F36:O36)</f>
        <v>1.5332869093908905</v>
      </c>
    </row>
    <row r="45" spans="1:19" ht="15.75" thickBot="1" x14ac:dyDescent="0.3">
      <c r="A45" s="5" t="s">
        <v>48</v>
      </c>
      <c r="B45" s="6">
        <f>(-5-B44)/B43</f>
        <v>10.588801775497991</v>
      </c>
      <c r="C45" t="str">
        <f>A31</f>
        <v>(32N, 32E)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32N-32E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2014-11-18T15:18:56Z</dcterms:created>
  <dcterms:modified xsi:type="dcterms:W3CDTF">2014-11-18T15:21:08Z</dcterms:modified>
</cp:coreProperties>
</file>