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545" windowWidth="20115" windowHeight="7845"/>
  </bookViews>
  <sheets>
    <sheet name="32N-16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45" i="1"/>
  <c r="S37" i="1"/>
  <c r="R37" i="1"/>
  <c r="R38" i="1" s="1"/>
  <c r="R39" i="1" s="1"/>
  <c r="R40" i="1" s="1"/>
  <c r="Q37" i="1"/>
  <c r="P37" i="1"/>
  <c r="O37" i="1"/>
  <c r="O38" i="1" s="1"/>
  <c r="O39" i="1" s="1"/>
  <c r="O40" i="1" s="1"/>
  <c r="N37" i="1"/>
  <c r="N38" i="1" s="1"/>
  <c r="N39" i="1" s="1"/>
  <c r="N40" i="1" s="1"/>
  <c r="M37" i="1"/>
  <c r="L37" i="1"/>
  <c r="K37" i="1"/>
  <c r="K38" i="1" s="1"/>
  <c r="K39" i="1" s="1"/>
  <c r="K40" i="1" s="1"/>
  <c r="J37" i="1"/>
  <c r="J38" i="1" s="1"/>
  <c r="J39" i="1" s="1"/>
  <c r="J40" i="1" s="1"/>
  <c r="I37" i="1"/>
  <c r="H37" i="1"/>
  <c r="G37" i="1"/>
  <c r="G38" i="1" s="1"/>
  <c r="G39" i="1" s="1"/>
  <c r="G40" i="1" s="1"/>
  <c r="F37" i="1"/>
  <c r="F38" i="1" s="1"/>
  <c r="F39" i="1" s="1"/>
  <c r="F40" i="1" s="1"/>
  <c r="E37" i="1"/>
  <c r="D37" i="1"/>
  <c r="C37" i="1"/>
  <c r="C38" i="1" s="1"/>
  <c r="C39" i="1" s="1"/>
  <c r="C40" i="1" s="1"/>
  <c r="B37" i="1"/>
  <c r="B38" i="1" s="1"/>
  <c r="B39" i="1" s="1"/>
  <c r="B40" i="1" s="1"/>
  <c r="H38" i="1" l="1"/>
  <c r="H39" i="1" s="1"/>
  <c r="H40" i="1" s="1"/>
  <c r="P38" i="1"/>
  <c r="P39" i="1" s="1"/>
  <c r="P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D38" i="1"/>
  <c r="D39" i="1" s="1"/>
  <c r="D40" i="1" s="1"/>
  <c r="L38" i="1"/>
  <c r="L39" i="1" s="1"/>
  <c r="L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<sst xmlns="http://schemas.openxmlformats.org/spreadsheetml/2006/main" count="52" uniqueCount="49">
  <si>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</si>
  <si>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</si>
  <si>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</si>
  <si>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</si>
  <si>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</si>
  <si>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</si>
  <si>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</si>
  <si>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</si>
  <si>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</si>
  <si>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</si>
  <si>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</si>
  <si>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</si>
  <si>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</si>
  <si>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</si>
  <si>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</si>
  <si>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</si>
  <si>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</si>
  <si>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</si>
  <si>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</si>
  <si>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</si>
  <si>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(32N, 16E)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</si>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</sst>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5</v>
      </c>
      <c r="D2">
        <v>11</v>
      </c>
      <c r="E2">
        <v>8</v>
      </c>
      <c r="F2">
        <v>5</v>
      </c>
      <c r="G2">
        <v>2</v>
      </c>
      <c r="H2">
        <v>1</v>
      </c>
      <c r="I2">
        <v>1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35</v>
      </c>
    </row>
    <row r="3" spans="1:19" x14ac:dyDescent="0.25">
      <c r="A3">
        <v>15</v>
      </c>
      <c r="B3">
        <v>1</v>
      </c>
      <c r="C3">
        <v>14</v>
      </c>
      <c r="D3">
        <v>18</v>
      </c>
      <c r="E3">
        <v>18</v>
      </c>
      <c r="F3">
        <v>8</v>
      </c>
      <c r="G3">
        <v>6</v>
      </c>
      <c r="H3">
        <v>3</v>
      </c>
      <c r="I3">
        <v>2</v>
      </c>
      <c r="J3">
        <v>3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75</v>
      </c>
    </row>
    <row r="4" spans="1:19" x14ac:dyDescent="0.25">
      <c r="A4">
        <v>30</v>
      </c>
      <c r="B4">
        <v>1</v>
      </c>
      <c r="C4">
        <v>14</v>
      </c>
      <c r="D4">
        <v>21</v>
      </c>
      <c r="E4">
        <v>15</v>
      </c>
      <c r="F4">
        <v>10</v>
      </c>
      <c r="G4">
        <v>7</v>
      </c>
      <c r="H4">
        <v>4</v>
      </c>
      <c r="I4">
        <v>2</v>
      </c>
      <c r="J4">
        <v>2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76</v>
      </c>
    </row>
    <row r="5" spans="1:19" x14ac:dyDescent="0.25">
      <c r="A5">
        <v>45</v>
      </c>
      <c r="B5">
        <v>2</v>
      </c>
      <c r="C5">
        <v>14</v>
      </c>
      <c r="D5">
        <v>20</v>
      </c>
      <c r="E5">
        <v>16</v>
      </c>
      <c r="F5">
        <v>10</v>
      </c>
      <c r="G5">
        <v>5</v>
      </c>
      <c r="H5">
        <v>4</v>
      </c>
      <c r="I5">
        <v>2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74</v>
      </c>
    </row>
    <row r="6" spans="1:19" x14ac:dyDescent="0.25">
      <c r="A6">
        <v>60</v>
      </c>
      <c r="B6">
        <v>1</v>
      </c>
      <c r="C6">
        <v>10</v>
      </c>
      <c r="D6">
        <v>15</v>
      </c>
      <c r="E6">
        <v>11</v>
      </c>
      <c r="F6">
        <v>7</v>
      </c>
      <c r="G6">
        <v>4</v>
      </c>
      <c r="H6">
        <v>2</v>
      </c>
      <c r="I6">
        <v>1</v>
      </c>
      <c r="J6">
        <v>2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53</v>
      </c>
    </row>
    <row r="7" spans="1:19" x14ac:dyDescent="0.25">
      <c r="A7">
        <v>75</v>
      </c>
      <c r="B7">
        <v>1</v>
      </c>
      <c r="C7">
        <v>9</v>
      </c>
      <c r="D7">
        <v>15</v>
      </c>
      <c r="E7">
        <v>9</v>
      </c>
      <c r="F7">
        <v>6</v>
      </c>
      <c r="G7">
        <v>4</v>
      </c>
      <c r="H7">
        <v>1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47</v>
      </c>
    </row>
    <row r="8" spans="1:19" x14ac:dyDescent="0.25">
      <c r="A8">
        <v>90</v>
      </c>
      <c r="B8">
        <v>0</v>
      </c>
      <c r="C8">
        <v>7</v>
      </c>
      <c r="D8">
        <v>12</v>
      </c>
      <c r="E8">
        <v>10</v>
      </c>
      <c r="F8">
        <v>7</v>
      </c>
      <c r="G8">
        <v>5</v>
      </c>
      <c r="H8">
        <v>3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47</v>
      </c>
    </row>
    <row r="9" spans="1:19" x14ac:dyDescent="0.25">
      <c r="A9">
        <v>105</v>
      </c>
      <c r="B9">
        <v>0</v>
      </c>
      <c r="C9">
        <v>7</v>
      </c>
      <c r="D9">
        <v>10</v>
      </c>
      <c r="E9">
        <v>12</v>
      </c>
      <c r="F9">
        <v>9</v>
      </c>
      <c r="G9">
        <v>6</v>
      </c>
      <c r="H9">
        <v>3</v>
      </c>
      <c r="I9">
        <v>2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51</v>
      </c>
    </row>
    <row r="10" spans="1:19" x14ac:dyDescent="0.25">
      <c r="A10">
        <v>120</v>
      </c>
      <c r="B10">
        <v>0</v>
      </c>
      <c r="C10">
        <v>3</v>
      </c>
      <c r="D10">
        <v>10</v>
      </c>
      <c r="E10">
        <v>9</v>
      </c>
      <c r="F10">
        <v>9</v>
      </c>
      <c r="G10">
        <v>5</v>
      </c>
      <c r="H10">
        <v>3</v>
      </c>
      <c r="I10">
        <v>2</v>
      </c>
      <c r="J10">
        <v>2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45</v>
      </c>
    </row>
    <row r="11" spans="1:19" x14ac:dyDescent="0.25">
      <c r="A11">
        <v>135</v>
      </c>
      <c r="B11">
        <v>0</v>
      </c>
      <c r="C11">
        <v>3</v>
      </c>
      <c r="D11">
        <v>7</v>
      </c>
      <c r="E11">
        <v>7</v>
      </c>
      <c r="F11">
        <v>6</v>
      </c>
      <c r="G11">
        <v>5</v>
      </c>
      <c r="H11">
        <v>3</v>
      </c>
      <c r="I11">
        <v>2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35</v>
      </c>
    </row>
    <row r="12" spans="1:19" x14ac:dyDescent="0.25">
      <c r="A12">
        <v>150</v>
      </c>
      <c r="B12">
        <v>0</v>
      </c>
      <c r="C12">
        <v>2</v>
      </c>
      <c r="D12">
        <v>6</v>
      </c>
      <c r="E12">
        <v>6</v>
      </c>
      <c r="F12">
        <v>5</v>
      </c>
      <c r="G12">
        <v>4</v>
      </c>
      <c r="H12">
        <v>2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27</v>
      </c>
    </row>
    <row r="13" spans="1:19" x14ac:dyDescent="0.25">
      <c r="A13">
        <v>165</v>
      </c>
      <c r="B13">
        <v>0</v>
      </c>
      <c r="C13">
        <v>2</v>
      </c>
      <c r="D13">
        <v>4</v>
      </c>
      <c r="E13">
        <v>3</v>
      </c>
      <c r="F13">
        <v>4</v>
      </c>
      <c r="G13">
        <v>3</v>
      </c>
      <c r="H13">
        <v>2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20</v>
      </c>
    </row>
    <row r="14" spans="1:19" x14ac:dyDescent="0.25">
      <c r="A14">
        <v>180</v>
      </c>
      <c r="B14">
        <v>0</v>
      </c>
      <c r="C14">
        <v>1</v>
      </c>
      <c r="D14">
        <v>3</v>
      </c>
      <c r="E14">
        <v>3</v>
      </c>
      <c r="F14">
        <v>3</v>
      </c>
      <c r="G14">
        <v>3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15</v>
      </c>
    </row>
    <row r="15" spans="1:19" x14ac:dyDescent="0.25">
      <c r="A15">
        <v>195</v>
      </c>
      <c r="B15">
        <v>0</v>
      </c>
      <c r="C15">
        <v>1</v>
      </c>
      <c r="D15">
        <v>2</v>
      </c>
      <c r="E15">
        <v>2</v>
      </c>
      <c r="F15">
        <v>3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10</v>
      </c>
    </row>
    <row r="16" spans="1:19" x14ac:dyDescent="0.25">
      <c r="A16">
        <v>210</v>
      </c>
      <c r="B16">
        <v>0</v>
      </c>
      <c r="C16">
        <v>0</v>
      </c>
      <c r="D16">
        <v>2</v>
      </c>
      <c r="E16">
        <v>2</v>
      </c>
      <c r="F16">
        <v>2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7</v>
      </c>
    </row>
    <row r="17" spans="1:19" x14ac:dyDescent="0.25">
      <c r="A17">
        <v>225</v>
      </c>
      <c r="B17">
        <v>0</v>
      </c>
      <c r="C17">
        <v>1</v>
      </c>
      <c r="D17">
        <v>1</v>
      </c>
      <c r="E17">
        <v>1</v>
      </c>
      <c r="F17">
        <v>1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5</v>
      </c>
    </row>
    <row r="18" spans="1:19" x14ac:dyDescent="0.25">
      <c r="A18">
        <v>240</v>
      </c>
      <c r="B18">
        <v>0</v>
      </c>
      <c r="C18">
        <v>0</v>
      </c>
      <c r="D18">
        <v>1</v>
      </c>
      <c r="E18">
        <v>1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3</v>
      </c>
    </row>
    <row r="19" spans="1:19" x14ac:dyDescent="0.25">
      <c r="A19">
        <v>255</v>
      </c>
      <c r="B19">
        <v>0</v>
      </c>
      <c r="C19">
        <v>0</v>
      </c>
      <c r="D19">
        <v>1</v>
      </c>
      <c r="E19">
        <v>1</v>
      </c>
      <c r="F19">
        <v>1</v>
      </c>
      <c r="G19">
        <v>1</v>
      </c>
      <c r="H19">
        <v>0</v>
      </c>
      <c r="I19">
        <v>1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5</v>
      </c>
    </row>
    <row r="20" spans="1:19" x14ac:dyDescent="0.25">
      <c r="A20">
        <v>270</v>
      </c>
      <c r="B20">
        <v>0</v>
      </c>
      <c r="C20">
        <v>0</v>
      </c>
      <c r="D20">
        <v>1</v>
      </c>
      <c r="E20">
        <v>2</v>
      </c>
      <c r="F20">
        <v>1</v>
      </c>
      <c r="G20">
        <v>1</v>
      </c>
      <c r="H20">
        <v>1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7</v>
      </c>
    </row>
    <row r="21" spans="1:19" x14ac:dyDescent="0.25">
      <c r="A21">
        <v>285</v>
      </c>
      <c r="B21">
        <v>0</v>
      </c>
      <c r="C21">
        <v>1</v>
      </c>
      <c r="D21">
        <v>2</v>
      </c>
      <c r="E21">
        <v>2</v>
      </c>
      <c r="F21">
        <v>2</v>
      </c>
      <c r="G21">
        <v>1</v>
      </c>
      <c r="H21">
        <v>1</v>
      </c>
      <c r="I21">
        <v>1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10</v>
      </c>
    </row>
    <row r="22" spans="1:19" x14ac:dyDescent="0.25">
      <c r="A22">
        <v>300</v>
      </c>
      <c r="B22">
        <v>0</v>
      </c>
      <c r="C22">
        <v>1</v>
      </c>
      <c r="D22">
        <v>3</v>
      </c>
      <c r="E22">
        <v>4</v>
      </c>
      <c r="F22">
        <v>3</v>
      </c>
      <c r="G22">
        <v>3</v>
      </c>
      <c r="H22">
        <v>3</v>
      </c>
      <c r="I22">
        <v>1</v>
      </c>
      <c r="J22">
        <v>3</v>
      </c>
      <c r="K22">
        <v>2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25</v>
      </c>
    </row>
    <row r="23" spans="1:19" x14ac:dyDescent="0.25">
      <c r="A23">
        <v>315</v>
      </c>
      <c r="B23">
        <v>0</v>
      </c>
      <c r="C23">
        <v>3</v>
      </c>
      <c r="D23">
        <v>4</v>
      </c>
      <c r="E23">
        <v>6</v>
      </c>
      <c r="F23">
        <v>6</v>
      </c>
      <c r="G23">
        <v>5</v>
      </c>
      <c r="H23">
        <v>4</v>
      </c>
      <c r="I23">
        <v>4</v>
      </c>
      <c r="J23">
        <v>7</v>
      </c>
      <c r="K23">
        <v>6</v>
      </c>
      <c r="L23">
        <v>3</v>
      </c>
      <c r="M23">
        <v>2</v>
      </c>
      <c r="N23">
        <v>1</v>
      </c>
      <c r="O23">
        <v>2</v>
      </c>
      <c r="P23">
        <v>0</v>
      </c>
      <c r="Q23">
        <v>0</v>
      </c>
      <c r="R23">
        <v>0</v>
      </c>
      <c r="S23">
        <v>53</v>
      </c>
    </row>
    <row r="24" spans="1:19" x14ac:dyDescent="0.25">
      <c r="A24">
        <v>330</v>
      </c>
      <c r="B24">
        <v>0</v>
      </c>
      <c r="C24">
        <v>8</v>
      </c>
      <c r="D24">
        <v>16</v>
      </c>
      <c r="E24">
        <v>21</v>
      </c>
      <c r="F24">
        <v>20</v>
      </c>
      <c r="G24">
        <v>17</v>
      </c>
      <c r="H24">
        <v>12</v>
      </c>
      <c r="I24">
        <v>8</v>
      </c>
      <c r="J24">
        <v>12</v>
      </c>
      <c r="K24">
        <v>6</v>
      </c>
      <c r="L24">
        <v>4</v>
      </c>
      <c r="M24">
        <v>2</v>
      </c>
      <c r="N24">
        <v>2</v>
      </c>
      <c r="O24">
        <v>1</v>
      </c>
      <c r="P24">
        <v>0</v>
      </c>
      <c r="Q24">
        <v>0</v>
      </c>
      <c r="R24">
        <v>0</v>
      </c>
      <c r="S24">
        <v>129</v>
      </c>
    </row>
    <row r="25" spans="1:19" x14ac:dyDescent="0.25">
      <c r="A25">
        <v>345</v>
      </c>
      <c r="B25">
        <v>0</v>
      </c>
      <c r="C25">
        <v>16</v>
      </c>
      <c r="D25">
        <v>28</v>
      </c>
      <c r="E25">
        <v>30</v>
      </c>
      <c r="F25">
        <v>22</v>
      </c>
      <c r="G25">
        <v>15</v>
      </c>
      <c r="H25">
        <v>7</v>
      </c>
      <c r="I25">
        <v>5</v>
      </c>
      <c r="J25">
        <v>4</v>
      </c>
      <c r="K25">
        <v>3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132</v>
      </c>
    </row>
    <row r="26" spans="1:19" x14ac:dyDescent="0.25">
      <c r="A26" t="s">
        <v>18</v>
      </c>
      <c r="B26">
        <v>6</v>
      </c>
      <c r="C26">
        <v>122</v>
      </c>
      <c r="D26">
        <v>213</v>
      </c>
      <c r="E26">
        <v>199</v>
      </c>
      <c r="F26">
        <v>151</v>
      </c>
      <c r="G26">
        <v>106</v>
      </c>
      <c r="H26">
        <v>60</v>
      </c>
      <c r="I26">
        <v>39</v>
      </c>
      <c r="J26">
        <v>45</v>
      </c>
      <c r="K26">
        <v>22</v>
      </c>
      <c r="L26">
        <v>11</v>
      </c>
      <c r="M26">
        <v>6</v>
      </c>
      <c r="N26">
        <v>3</v>
      </c>
      <c r="O26">
        <v>3</v>
      </c>
      <c r="P26">
        <v>0</v>
      </c>
      <c r="Q26">
        <v>0</v>
      </c>
      <c r="R26">
        <v>0</v>
      </c>
      <c r="S26">
        <v>986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B26-SUM(B11:B23)</f>
        <v>6</v>
      </c>
      <c r="C37">
        <f t="shared" ref="C37:S37" si="0">C26-SUM(C11:C23)</f>
        <v>107</v>
      </c>
      <c r="D37">
        <f t="shared" si="0"/>
        <v>176</v>
      </c>
      <c r="E37">
        <f t="shared" si="0"/>
        <v>159</v>
      </c>
      <c r="F37">
        <f t="shared" si="0"/>
        <v>113</v>
      </c>
      <c r="G37">
        <f t="shared" si="0"/>
        <v>76</v>
      </c>
      <c r="H37">
        <f t="shared" si="0"/>
        <v>43</v>
      </c>
      <c r="I37">
        <f t="shared" si="0"/>
        <v>27</v>
      </c>
      <c r="J37">
        <f t="shared" si="0"/>
        <v>30</v>
      </c>
      <c r="K37">
        <f t="shared" si="0"/>
        <v>14</v>
      </c>
      <c r="L37">
        <f t="shared" si="0"/>
        <v>7</v>
      </c>
      <c r="M37">
        <f t="shared" si="0"/>
        <v>3</v>
      </c>
      <c r="N37">
        <f t="shared" si="0"/>
        <v>2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764</v>
      </c>
    </row>
    <row r="38" spans="1:19" s="2" customFormat="1" x14ac:dyDescent="0.25">
      <c r="A38" s="1" t="s">
        <v>42</v>
      </c>
      <c r="B38" s="2">
        <f>SUM(B37:$R37)</f>
        <v>764</v>
      </c>
      <c r="C38" s="2">
        <f>SUM(C37:$R37)</f>
        <v>758</v>
      </c>
      <c r="D38" s="2">
        <f>SUM(D37:$R37)</f>
        <v>651</v>
      </c>
      <c r="E38" s="2">
        <f>SUM(E37:$R37)</f>
        <v>475</v>
      </c>
      <c r="F38" s="2">
        <f>SUM(F37:$R37)</f>
        <v>316</v>
      </c>
      <c r="G38" s="2">
        <f>SUM(G37:$R37)</f>
        <v>203</v>
      </c>
      <c r="H38" s="2">
        <f>SUM(H37:$R37)</f>
        <v>127</v>
      </c>
      <c r="I38" s="2">
        <f>SUM(I37:$R37)</f>
        <v>84</v>
      </c>
      <c r="J38" s="2">
        <f>SUM(J37:$R37)</f>
        <v>57</v>
      </c>
      <c r="K38" s="2">
        <f>SUM(K37:$R37)</f>
        <v>27</v>
      </c>
      <c r="L38" s="2">
        <f>SUM(L37:$R37)</f>
        <v>13</v>
      </c>
      <c r="M38" s="2">
        <f>SUM(M37:$R37)</f>
        <v>6</v>
      </c>
      <c r="N38" s="2">
        <f>SUM(N37:$R37)</f>
        <v>3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10.186666666666667</v>
      </c>
      <c r="C39" s="3">
        <f t="shared" ref="C39:R39" si="1">C38/$S$3</f>
        <v>10.106666666666667</v>
      </c>
      <c r="D39" s="3">
        <f t="shared" si="1"/>
        <v>8.68</v>
      </c>
      <c r="E39" s="3">
        <f t="shared" si="1"/>
        <v>6.333333333333333</v>
      </c>
      <c r="F39" s="3">
        <f t="shared" si="1"/>
        <v>4.2133333333333329</v>
      </c>
      <c r="G39" s="3">
        <f t="shared" si="1"/>
        <v>2.7066666666666666</v>
      </c>
      <c r="H39" s="3">
        <f t="shared" si="1"/>
        <v>1.6933333333333334</v>
      </c>
      <c r="I39" s="3">
        <f t="shared" si="1"/>
        <v>1.1200000000000001</v>
      </c>
      <c r="J39" s="3">
        <f t="shared" si="1"/>
        <v>0.76</v>
      </c>
      <c r="K39" s="3">
        <f t="shared" si="1"/>
        <v>0.36</v>
      </c>
      <c r="L39" s="3">
        <f t="shared" si="1"/>
        <v>0.17333333333333334</v>
      </c>
      <c r="M39" s="3">
        <f t="shared" si="1"/>
        <v>0.08</v>
      </c>
      <c r="N39" s="3">
        <f t="shared" si="1"/>
        <v>0.04</v>
      </c>
      <c r="O39" s="3">
        <f t="shared" si="1"/>
        <v>1.3333333333333334E-2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1.0080320951839898</v>
      </c>
      <c r="C40" s="4">
        <f t="shared" ref="C40:R40" si="2">LOG(C39,10)</f>
        <v>1.0046079422403533</v>
      </c>
      <c r="D40" s="4">
        <f t="shared" si="2"/>
        <v>0.93851972517649174</v>
      </c>
      <c r="E40" s="4">
        <f t="shared" si="2"/>
        <v>0.80163234623316637</v>
      </c>
      <c r="F40" s="4">
        <f t="shared" si="2"/>
        <v>0.62462581922670368</v>
      </c>
      <c r="G40" s="4">
        <f t="shared" si="2"/>
        <v>0.4324347745215128</v>
      </c>
      <c r="H40" s="4">
        <f t="shared" si="2"/>
        <v>0.22874245756425679</v>
      </c>
      <c r="I40" s="4">
        <f t="shared" si="2"/>
        <v>4.9218022670181646E-2</v>
      </c>
      <c r="J40" s="4">
        <f t="shared" si="2"/>
        <v>-0.11918640771920865</v>
      </c>
      <c r="K40" s="4">
        <f t="shared" si="2"/>
        <v>-0.44369749923271273</v>
      </c>
      <c r="L40" s="4">
        <f t="shared" si="2"/>
        <v>-0.76111791108486315</v>
      </c>
      <c r="M40" s="4">
        <f t="shared" si="2"/>
        <v>-1.0969100130080565</v>
      </c>
      <c r="N40" s="4">
        <f t="shared" si="2"/>
        <v>-1.3979400086720375</v>
      </c>
      <c r="O40" s="4">
        <f t="shared" si="2"/>
        <v>-1.8750612633916997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-0.63372198737985208</v>
      </c>
    </row>
    <row r="44" spans="1:19" ht="15.75" thickBot="1" x14ac:dyDescent="0.3">
      <c r="A44" s="2" t="s">
        <v>47</v>
      </c>
      <c r="B44" s="5">
        <f>INTERCEPT(F40:O40,F36:O36)</f>
        <v>1.1801018649060304</v>
      </c>
    </row>
    <row r="45" spans="1:19" ht="15.75" thickBot="1" x14ac:dyDescent="0.3">
      <c r="A45" s="5" t="s">
        <v>48</v>
      </c>
      <c r="B45" s="6">
        <f>(-5-B44)/B43</f>
        <v>9.752071078451765</v>
      </c>
      <c r="C45" t="str">
        <f>A31</f>
        <v>(32N, 16E)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32N-16E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2014-11-18T15:52:31Z</dcterms:created>
  <dcterms:modified xsi:type="dcterms:W3CDTF">2014-11-18T16:06:08Z</dcterms:modified>
</cp:coreProperties>
</file>