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neDrive\Archeo\EtudesEnCours\AtlanticPorts\"/>
    </mc:Choice>
  </mc:AlternateContent>
  <xr:revisionPtr revIDLastSave="1" documentId="10_ncr:8100000_{CF1D4C1B-91E6-4F80-8C1C-DA40444A8436}" xr6:coauthVersionLast="37" xr6:coauthVersionMax="37" xr10:uidLastSave="{C50D4DBB-6652-4A16-B70B-2AD3C3A218D8}"/>
  <bookViews>
    <workbookView xWindow="0" yWindow="0" windowWidth="19185" windowHeight="10110" activeTab="1" xr2:uid="{BA80C934-94B0-4E6E-B0E7-44D1D8B06F68}"/>
  </bookViews>
  <sheets>
    <sheet name="PLACES" sheetId="1" r:id="rId1"/>
    <sheet name="Map" sheetId="3" r:id="rId2"/>
  </sheets>
  <definedNames>
    <definedName name="_xlnm.Print_Titles" localSheetId="0">PLACES!#REF!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24" i="1" l="1"/>
  <c r="S223" i="1"/>
  <c r="S222" i="1"/>
  <c r="S221" i="1"/>
  <c r="S220" i="1"/>
  <c r="S219" i="1"/>
  <c r="S218" i="1"/>
  <c r="S216" i="1"/>
  <c r="S215" i="1"/>
  <c r="S214" i="1"/>
  <c r="S213" i="1"/>
  <c r="S212" i="1"/>
  <c r="S211" i="1"/>
  <c r="S210" i="1"/>
  <c r="S209" i="1"/>
  <c r="S208" i="1"/>
  <c r="S207" i="1"/>
  <c r="S206" i="1"/>
  <c r="S205" i="1"/>
  <c r="S204" i="1"/>
  <c r="S203" i="1"/>
  <c r="S202" i="1"/>
  <c r="S201" i="1"/>
  <c r="S200" i="1"/>
  <c r="S199" i="1"/>
  <c r="S197" i="1"/>
  <c r="S196" i="1"/>
  <c r="S195" i="1"/>
  <c r="S194" i="1"/>
  <c r="S193" i="1"/>
  <c r="S192" i="1"/>
  <c r="S191" i="1"/>
  <c r="S190" i="1"/>
  <c r="S189" i="1"/>
  <c r="S188" i="1"/>
  <c r="S187" i="1"/>
  <c r="S186" i="1"/>
  <c r="S185" i="1"/>
  <c r="S184" i="1"/>
  <c r="S183" i="1"/>
  <c r="S182" i="1"/>
  <c r="S181" i="1"/>
  <c r="S180" i="1"/>
  <c r="S179" i="1"/>
  <c r="S178" i="1"/>
  <c r="S177" i="1"/>
  <c r="S176" i="1"/>
  <c r="S175" i="1"/>
  <c r="S174" i="1"/>
  <c r="S173" i="1"/>
  <c r="S172" i="1"/>
  <c r="S171" i="1"/>
  <c r="S170" i="1"/>
  <c r="S169" i="1"/>
  <c r="S168" i="1"/>
  <c r="S167" i="1"/>
  <c r="S166" i="1"/>
  <c r="S165" i="1"/>
  <c r="S164" i="1"/>
  <c r="S163" i="1"/>
  <c r="S162" i="1"/>
  <c r="S161" i="1"/>
  <c r="S160" i="1"/>
  <c r="S159" i="1"/>
  <c r="S158" i="1"/>
  <c r="S157" i="1"/>
  <c r="S156" i="1"/>
  <c r="S155" i="1"/>
  <c r="S154" i="1"/>
  <c r="S152" i="1"/>
  <c r="S151" i="1"/>
  <c r="S150" i="1" l="1"/>
  <c r="S149" i="1"/>
  <c r="S148" i="1"/>
  <c r="S147" i="1"/>
  <c r="S146" i="1"/>
  <c r="S145" i="1"/>
  <c r="S144" i="1"/>
  <c r="S143" i="1"/>
  <c r="S142" i="1"/>
  <c r="S141" i="1"/>
  <c r="S140" i="1"/>
  <c r="S139" i="1"/>
  <c r="S138" i="1"/>
  <c r="S137" i="1"/>
  <c r="S136" i="1"/>
  <c r="S135" i="1"/>
  <c r="S134" i="1"/>
  <c r="S133" i="1"/>
  <c r="S132" i="1"/>
  <c r="S131" i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7" i="1" l="1"/>
  <c r="S19" i="1" l="1"/>
  <c r="S18" i="1"/>
  <c r="S16" i="1"/>
  <c r="S15" i="1"/>
  <c r="S14" i="1"/>
  <c r="S13" i="1"/>
  <c r="S12" i="1"/>
  <c r="S11" i="1"/>
  <c r="S10" i="1"/>
  <c r="S9" i="1"/>
  <c r="S8" i="1"/>
  <c r="S7" i="1"/>
  <c r="S6" i="1"/>
  <c r="S5" i="1"/>
  <c r="S4" i="1"/>
  <c r="S3" i="1"/>
  <c r="S2" i="1"/>
</calcChain>
</file>

<file path=xl/sharedStrings.xml><?xml version="1.0" encoding="utf-8"?>
<sst xmlns="http://schemas.openxmlformats.org/spreadsheetml/2006/main" count="2141" uniqueCount="687">
  <si>
    <t>NB</t>
  </si>
  <si>
    <t>NAME</t>
  </si>
  <si>
    <t>NAME_MOD</t>
  </si>
  <si>
    <t>COUNTRY</t>
  </si>
  <si>
    <t>LATITUDE</t>
  </si>
  <si>
    <t>LONGITUDE</t>
  </si>
  <si>
    <t>FOUND.</t>
  </si>
  <si>
    <t>MI</t>
  </si>
  <si>
    <t>MY</t>
  </si>
  <si>
    <t>PN</t>
  </si>
  <si>
    <t>AUTH_ANC</t>
  </si>
  <si>
    <t>AUTH_MOD_Biblio</t>
  </si>
  <si>
    <t>DOC1_Papers</t>
  </si>
  <si>
    <t>DOC2_www</t>
  </si>
  <si>
    <t>DOC3</t>
  </si>
  <si>
    <t>PLEIADES/PastPlace</t>
  </si>
  <si>
    <t>DARE</t>
  </si>
  <si>
    <t>TOPOSText</t>
  </si>
  <si>
    <t>AM</t>
  </si>
  <si>
    <t>PP</t>
  </si>
  <si>
    <t>RE</t>
  </si>
  <si>
    <t>BW</t>
  </si>
  <si>
    <t>QU</t>
  </si>
  <si>
    <t>PL</t>
  </si>
  <si>
    <t>MO</t>
  </si>
  <si>
    <t>CN</t>
  </si>
  <si>
    <t>SL</t>
  </si>
  <si>
    <t>SH</t>
  </si>
  <si>
    <t>PH</t>
  </si>
  <si>
    <t>CO</t>
  </si>
  <si>
    <t>KL</t>
  </si>
  <si>
    <t>FP</t>
  </si>
  <si>
    <t xml:space="preserve"> </t>
  </si>
  <si>
    <t/>
  </si>
  <si>
    <t>rs</t>
  </si>
  <si>
    <t>X</t>
  </si>
  <si>
    <t>r</t>
  </si>
  <si>
    <t>Antonine, Itin Mar</t>
  </si>
  <si>
    <t>Delacroix (2013)</t>
  </si>
  <si>
    <t xml:space="preserve">Oiasso, Olarso, Oeasoun, Oyarzun </t>
  </si>
  <si>
    <t>Spain North</t>
  </si>
  <si>
    <t>Strabo, Geogr, 3, 4</t>
  </si>
  <si>
    <t>Blackman</t>
  </si>
  <si>
    <t>Santos Yanguas (2005)</t>
  </si>
  <si>
    <t>Urteaga Artigas (2005)</t>
  </si>
  <si>
    <t>DeFer (1705)</t>
  </si>
  <si>
    <t>http://pleiades.stoa.org/places/246526</t>
  </si>
  <si>
    <t>http://dare.ht.lu.se/places/17910</t>
  </si>
  <si>
    <t>Menosca?</t>
  </si>
  <si>
    <t>Getaria</t>
  </si>
  <si>
    <t>Urteaga Artigas (2002)</t>
  </si>
  <si>
    <t>https://es.wikipedia.org/wiki/Lequeitio#Historia</t>
  </si>
  <si>
    <t>Vesperies?</t>
  </si>
  <si>
    <t>http://pleiades.stoa.org/places/246569</t>
  </si>
  <si>
    <t>http://dare.ht.lu.se/places/33764</t>
  </si>
  <si>
    <t>http://pleiades.stoa.org/places/246242</t>
  </si>
  <si>
    <t>http://dare.ht.lu.se/places/33709</t>
  </si>
  <si>
    <t>Flaviobriga, Portus Amanum, Port of the Amanes</t>
  </si>
  <si>
    <t>Castro Urdiales</t>
  </si>
  <si>
    <t>Pliny, Hist Nat, 4, 34</t>
  </si>
  <si>
    <t>Iglesias (2005)</t>
  </si>
  <si>
    <t>http://pleiades.stoa.org/places/246394</t>
  </si>
  <si>
    <t>http://dare.ht.lu.se/places/22438</t>
  </si>
  <si>
    <t>Punta Pilota</t>
  </si>
  <si>
    <t>http://dare.ht.lu.se/places/39761</t>
  </si>
  <si>
    <t>Traiectum</t>
  </si>
  <si>
    <t>http://data.pastplace.org/search?q=6152266</t>
  </si>
  <si>
    <t>Portus Victrix, Portus Victoriae Iuliobrigensium, Port of Juliobrigiens' Victory</t>
  </si>
  <si>
    <t>Istmo de la Magdalena, Santander</t>
  </si>
  <si>
    <t>http://pleiades.stoa.org/places/236613</t>
  </si>
  <si>
    <t>http://dare.ht.lu.se/places/33681</t>
  </si>
  <si>
    <t>Sauga?</t>
  </si>
  <si>
    <t>Pedrena, on R Miera</t>
  </si>
  <si>
    <t>http://pleiades.stoa.org/places/236654</t>
  </si>
  <si>
    <t>http://dare.ht.lu.se/places/44369</t>
  </si>
  <si>
    <t xml:space="preserve">Portus Blendium </t>
  </si>
  <si>
    <t>http://pleiades.stoa.org/places/236610</t>
  </si>
  <si>
    <t>http://dare.ht.lu.se/places/33679</t>
  </si>
  <si>
    <t>Portus Veseiasueca, Vereasuecae</t>
  </si>
  <si>
    <t>San Vicente de la Barquera</t>
  </si>
  <si>
    <t>http://pleiades.stoa.org/places/236612</t>
  </si>
  <si>
    <t>http://dare.ht.lu.se/places/33680</t>
  </si>
  <si>
    <t>Castillo de Prellezo, Val de San Vicente</t>
  </si>
  <si>
    <t>http://dare.ht.lu.se/places/39788</t>
  </si>
  <si>
    <t>http://dare.ht.lu.se/places/44666</t>
  </si>
  <si>
    <t xml:space="preserve">Gigia </t>
  </si>
  <si>
    <t>Ochoa (1994)</t>
  </si>
  <si>
    <t>http://pleiades.stoa.org/places/236475</t>
  </si>
  <si>
    <t>http://dare.ht.lu.se/places/33664</t>
  </si>
  <si>
    <t>Noega</t>
  </si>
  <si>
    <t>http://pleiades.stoa.org/places/236569</t>
  </si>
  <si>
    <t>http://dare.ht.lu.se/places/18354</t>
  </si>
  <si>
    <t>Roman villa at Banugues, Gozon</t>
  </si>
  <si>
    <t>https://es.wikipedia.org/wiki/Ba%C3%B1ugues</t>
  </si>
  <si>
    <t>http://dare.ht.lu.se/places/44660</t>
  </si>
  <si>
    <t xml:space="preserve">Flavionavia </t>
  </si>
  <si>
    <t>Santianes, Pravia</t>
  </si>
  <si>
    <t>http://pleiades.stoa.org/places/236464</t>
  </si>
  <si>
    <t>http://dare.ht.lu.se/places/18355</t>
  </si>
  <si>
    <t>http://data.pastplace.org/search?q=641221</t>
  </si>
  <si>
    <t>Coido de Bares</t>
  </si>
  <si>
    <t>Herubel</t>
  </si>
  <si>
    <t>Acinas Garcia (2007)</t>
  </si>
  <si>
    <t>http://dare.ht.lu.se/places/39670</t>
  </si>
  <si>
    <t>Maior, Coto da Croa</t>
  </si>
  <si>
    <t>http://dare.ht.lu.se/places/39694.html</t>
  </si>
  <si>
    <t>Roman villa at San Xeao de Trebo chapel</t>
  </si>
  <si>
    <t>Angeles Vazquez (2005)</t>
  </si>
  <si>
    <t>Roman villa at Carino</t>
  </si>
  <si>
    <t>Castro de Lobadiz</t>
  </si>
  <si>
    <t>https://es.wikipedia.org/wiki/Ferrol</t>
  </si>
  <si>
    <t>Magnus Portus Artabrorum, Artabron Limen, Portus Artaboi, Port of the Artabres</t>
  </si>
  <si>
    <t>El Ferrol (Mela's description fits best to El Ferrol)</t>
  </si>
  <si>
    <t>p</t>
  </si>
  <si>
    <t>http://dare.ht.lu.se/places/39699</t>
  </si>
  <si>
    <t>Roman villa at Noville</t>
  </si>
  <si>
    <t>http://dare.ht.lu.se/places/39698</t>
  </si>
  <si>
    <t>http://pleiades.stoa.org/places/236424</t>
  </si>
  <si>
    <t>http://dare.ht.lu.se/places/35818</t>
  </si>
  <si>
    <t>La Coruna, Corogna, Corogne, with its famous ancient lighthouse Torre Hercules</t>
  </si>
  <si>
    <t>Blackman, Christiansen, Trethewey</t>
  </si>
  <si>
    <t>Rodrigues (2014)</t>
  </si>
  <si>
    <t>http://pleiades.stoa.org/places/236465</t>
  </si>
  <si>
    <t>http://dare.ht.lu.se/places/18353</t>
  </si>
  <si>
    <t>France West</t>
  </si>
  <si>
    <t>Grenier (1934)</t>
  </si>
  <si>
    <t>Pauly</t>
  </si>
  <si>
    <t>Grenier</t>
  </si>
  <si>
    <t>Ptol, Geogr, 2, 8</t>
  </si>
  <si>
    <t>Uxantis, Portus Uxentinus, Uxisama insula</t>
  </si>
  <si>
    <t>Cromlech of Pen-ar-Lan, on the Isle of Ouessant, Ushant</t>
  </si>
  <si>
    <t>http://pleiades.stoa.org/places/69579</t>
  </si>
  <si>
    <t>http://dare.ht.lu.se/places/41078</t>
  </si>
  <si>
    <t xml:space="preserve">Gesocribate, Osismis </t>
  </si>
  <si>
    <t>Brest, on R Penfeld, Avienus' Oestrymnis, Oestriminis in this area?</t>
  </si>
  <si>
    <t>http://pleiades.stoa.org/places/69511</t>
  </si>
  <si>
    <t>http://dare.ht.lu.se/places/8055</t>
  </si>
  <si>
    <t>http://pleiades.stoa.org/places/69524</t>
  </si>
  <si>
    <t>http://dare.ht.lu.se/places/14185</t>
  </si>
  <si>
    <t>Oppidum at Lostmarc'h, Crozon</t>
  </si>
  <si>
    <t>http://dare.ht.lu.se/places/25853</t>
  </si>
  <si>
    <t>Sanquer (1972)</t>
  </si>
  <si>
    <t>Le Caon, near Telgruc, large fish processing factory</t>
  </si>
  <si>
    <t>Pentrez, near Saint Nic, large fish processing factory</t>
  </si>
  <si>
    <t>Goulit ar Guer, near Plomodiern, large fish processing factory</t>
  </si>
  <si>
    <t>Trefeutec, near Plonevez-Porzay, large fish processing factory</t>
  </si>
  <si>
    <t>Kervel, near Plonevez-Porzay, large fish processing factory</t>
  </si>
  <si>
    <t>Les Plomarc'h, large fish processing factory</t>
  </si>
  <si>
    <t>https://fr.wikipedia.org/wiki/Douarnenez#Antiquit%C3%A9</t>
  </si>
  <si>
    <t>Le Ris, large fish processing factory</t>
  </si>
  <si>
    <t>Is, Ys</t>
  </si>
  <si>
    <t>Oppidum and Roman fort at île Tristan island, large fish processing factory at rue du Guet, Douarnenez</t>
  </si>
  <si>
    <t>Picquenard (1906)</t>
  </si>
  <si>
    <t>http://dare.ht.lu.se/places/39098</t>
  </si>
  <si>
    <t>Roman fortlet at Le Castel, near Lesven</t>
  </si>
  <si>
    <t>https://fr.wikipedia.org/wiki/Cap_Sizun</t>
  </si>
  <si>
    <t>Neolithic settlement at Cap Sizun</t>
  </si>
  <si>
    <t>Oppidum at Pointe de Castelmeur</t>
  </si>
  <si>
    <t>http://www.cleden-cap-sizun.com/ccs,pointe-de-castelmeur.html</t>
  </si>
  <si>
    <t>http://dare.ht.lu.se/places/39094</t>
  </si>
  <si>
    <t xml:space="preserve"> Sina, Sena insula</t>
  </si>
  <si>
    <t>Isle of Sein</t>
  </si>
  <si>
    <t>http://pleiades.stoa.org/places/69569</t>
  </si>
  <si>
    <t>http://dare.ht.lu.se/places/41077</t>
  </si>
  <si>
    <t>Roman fortlet at Penn An Enez, near Brigneoc'h</t>
  </si>
  <si>
    <t>Audierne, on R Goyen, with several Roman fortlets and fish processing</t>
  </si>
  <si>
    <t>Roman villa at Pont Croix</t>
  </si>
  <si>
    <t>http://pleiades.stoa.org/places/140432</t>
  </si>
  <si>
    <t>http://dare.ht.lu.se/places/22581</t>
  </si>
  <si>
    <t>Civitas Aquilonia, Portus Vindana?</t>
  </si>
  <si>
    <t>Oppidum at Locmaria, at Quimper, with several Roman fortlets, and fish processing at Benodet and Kerobistin</t>
  </si>
  <si>
    <t>https://fr.wikipedia.org/wiki/Odet</t>
  </si>
  <si>
    <t>http://pleiades.stoa.org/places/138529</t>
  </si>
  <si>
    <t>http://dare.ht.lu.se/places/127</t>
  </si>
  <si>
    <t>Roman villa at Le Questel, near Concarneau</t>
  </si>
  <si>
    <t>http://dare.ht.lu.se/places/20071</t>
  </si>
  <si>
    <t>Oppidum at Kervedan, isle of Groix</t>
  </si>
  <si>
    <t>http://dare.ht.lu.se/places/39407</t>
  </si>
  <si>
    <t>Portus Vindana, Ouidana</t>
  </si>
  <si>
    <t>Port Louis near Lorient, on R Blavet</t>
  </si>
  <si>
    <t>http://pleiades.stoa.org/places/138506</t>
  </si>
  <si>
    <t>http://dare.ht.lu.se/places/20118</t>
  </si>
  <si>
    <t xml:space="preserve">Blabia </t>
  </si>
  <si>
    <t>http://data.pastplace.org/search?q=71503</t>
  </si>
  <si>
    <t>Isle of Belle-Ile</t>
  </si>
  <si>
    <t>http://pleiades.stoa.org/places/138660</t>
  </si>
  <si>
    <t>http://dare.ht.lu.se/places/41075</t>
  </si>
  <si>
    <t>Isle of Houat</t>
  </si>
  <si>
    <t>http://pleiades.stoa.org/places/138587</t>
  </si>
  <si>
    <t>http://dare.ht.lu.se/places/41076</t>
  </si>
  <si>
    <t>Isle of Hoedic?</t>
  </si>
  <si>
    <t>http://pleiades.stoa.org/places/141944</t>
  </si>
  <si>
    <t>http://dare.ht.lu.se/places/43792</t>
  </si>
  <si>
    <t>Locmariaquer</t>
  </si>
  <si>
    <t>http://dare.ht.lu.se/places/20252</t>
  </si>
  <si>
    <t xml:space="preserve">Darioritum, Benetis </t>
  </si>
  <si>
    <t>http://pleiades.stoa.org/places/138323</t>
  </si>
  <si>
    <t>http://dare.ht.lu.se/places/126</t>
  </si>
  <si>
    <t>Ouidana Limen</t>
  </si>
  <si>
    <t>Moulin de Pencastel</t>
  </si>
  <si>
    <t>http://dare.ht.lu.se/places/17931</t>
  </si>
  <si>
    <t>Cassiterides islands?</t>
  </si>
  <si>
    <t>islands now inland at Penestin (?)</t>
  </si>
  <si>
    <t>Strabo, Geogr, 3, 3-5 ; Pliny, Hist Nat, 4, 36</t>
  </si>
  <si>
    <t>Thomas (2004) see p 88-90 for Roman tin-cassiterite mining near Ploermel</t>
  </si>
  <si>
    <t>https://en.wikipedia.org/wiki/Cassiterides</t>
  </si>
  <si>
    <t>http://data.pastplace.org/search?q=126869</t>
  </si>
  <si>
    <t xml:space="preserve">Brivates Portus, Blivida? </t>
  </si>
  <si>
    <t>http://data.pastplace.org/search?q=3581735</t>
  </si>
  <si>
    <t>Oppidum at Penchateau, near Le Pouliguen</t>
  </si>
  <si>
    <t>http://dare.ht.lu.se/places/39409</t>
  </si>
  <si>
    <t>Brivates Portus, Corbilon, Korbilon? Port des Deux Corbeaux?</t>
  </si>
  <si>
    <t>Mean-Penhouet, at St Nazaire, on R Brivet</t>
  </si>
  <si>
    <t>Strabo, Geogr, 4, 2 &amp; 4, 4</t>
  </si>
  <si>
    <t>https://fr.wikipedia.org/wiki/Brivet</t>
  </si>
  <si>
    <t>http://marikavel.com/bretagne/brivates-portus/brivates-portus-accueil.htm</t>
  </si>
  <si>
    <t>http://pleiades.stoa.org/places/138406</t>
  </si>
  <si>
    <t>http://dare.ht.lu.se/places/16344</t>
  </si>
  <si>
    <t>Nantes, at the outlet of R Erdre?</t>
  </si>
  <si>
    <t>http://pleiades.stoa.org/places/138298</t>
  </si>
  <si>
    <t>http://dare.ht.lu.se/places/124</t>
  </si>
  <si>
    <t xml:space="preserve">Ratiatum, port of the Pictons </t>
  </si>
  <si>
    <t>Strabo and Ptol mention the city but not the port</t>
  </si>
  <si>
    <t>http://pleiades.stoa.org/places/138533</t>
  </si>
  <si>
    <t>http://dare.ht.lu.se/places/11957</t>
  </si>
  <si>
    <t>Port Sicor, Sikor Limen</t>
  </si>
  <si>
    <t>Ptol, Geogr, 2, 8 ; Marcian, Peripl, 2, 21</t>
  </si>
  <si>
    <t>http://pleiades.stoa.org/places/138591</t>
  </si>
  <si>
    <t>http://dare.ht.lu.se/places/26343</t>
  </si>
  <si>
    <t>Portus Morinum on Samnitum insula, Hero insula</t>
  </si>
  <si>
    <t>Roman villa at Saint Hilaire, Port de Morin? on the isle of Noirmoutier</t>
  </si>
  <si>
    <t>Polybius, Hist, 34, 7</t>
  </si>
  <si>
    <t>http://pleiades.stoa.org/places/138571</t>
  </si>
  <si>
    <t>http://dare.ht.lu.se/places/20813</t>
  </si>
  <si>
    <t>Roman villa at Le Grand Essart, near Jard sur Mer</t>
  </si>
  <si>
    <t>http://dare.ht.lu.se/places/12317</t>
  </si>
  <si>
    <t>Roman villa at Les Minimes, near La Rochelle</t>
  </si>
  <si>
    <t>http://pleiades.stoa.org/places/140480</t>
  </si>
  <si>
    <t>http://dare.ht.lu.se/places/18558</t>
  </si>
  <si>
    <t>Santonon Limen, Port des Santons</t>
  </si>
  <si>
    <t>Ptol, Geogr, 2, 7</t>
  </si>
  <si>
    <t>http://pleiades.stoa.org/places/138573</t>
  </si>
  <si>
    <t>http://dare.ht.lu.se/places/17468</t>
  </si>
  <si>
    <t>http://ym.piel.pagesperso-orange.fr/gallorom.html</t>
  </si>
  <si>
    <t>http://pleiades.stoa.org/places/140481</t>
  </si>
  <si>
    <t>http://dare.ht.lu.se/places/20147</t>
  </si>
  <si>
    <t xml:space="preserve">Novioregum </t>
  </si>
  <si>
    <t>http://pleiades.stoa.org/places/138496</t>
  </si>
  <si>
    <t>http://dare.ht.lu.se/places/11128</t>
  </si>
  <si>
    <t xml:space="preserve">Blauto, Blavia Santorum </t>
  </si>
  <si>
    <t>Blaye</t>
  </si>
  <si>
    <t>http://pleiades.stoa.org/places/138230</t>
  </si>
  <si>
    <t>http://dare.ht.lu.se/places/2664</t>
  </si>
  <si>
    <t>Blacciarum</t>
  </si>
  <si>
    <t>Roman villa at Plassac</t>
  </si>
  <si>
    <t>http://pleiades.stoa.org/places/138227</t>
  </si>
  <si>
    <t>http://dare.ht.lu.se/places/3631</t>
  </si>
  <si>
    <t>Burgus</t>
  </si>
  <si>
    <t>Roman villa at Gogues, near Bourg</t>
  </si>
  <si>
    <t>http://pleiades.stoa.org/places/138249</t>
  </si>
  <si>
    <t>http://dare.ht.lu.se/places/17470</t>
  </si>
  <si>
    <t>Bordeaux, Porte Navigere, at the outlet of R Deveze, rue de la Devise</t>
  </si>
  <si>
    <t>Gerber (2005)</t>
  </si>
  <si>
    <t>http://pleiades.stoa.org/places/138248</t>
  </si>
  <si>
    <t>http://dare.ht.lu.se/places/147</t>
  </si>
  <si>
    <t>http://pleiades.stoa.org/places/138369</t>
  </si>
  <si>
    <t>Roman villa at Pauillac</t>
  </si>
  <si>
    <t>http://dare.ht.lu.se/places/15428</t>
  </si>
  <si>
    <t>http://pleiades.stoa.org/places/140486</t>
  </si>
  <si>
    <t>http://dare.ht.lu.se/places/18548</t>
  </si>
  <si>
    <t>Dumnitonus</t>
  </si>
  <si>
    <t>Roman villa at Le Verdon sur Mer</t>
  </si>
  <si>
    <t>http://pleiades.stoa.org/places/138333</t>
  </si>
  <si>
    <t>http://dare.ht.lu.se/places/17469</t>
  </si>
  <si>
    <t>Roman villa at Andernos les Bains</t>
  </si>
  <si>
    <t>http://pleiades.stoa.org/places/138232</t>
  </si>
  <si>
    <t>http://dare.ht.lu.se/places/936</t>
  </si>
  <si>
    <t>Boii</t>
  </si>
  <si>
    <t>Lamothe</t>
  </si>
  <si>
    <t>Losa</t>
  </si>
  <si>
    <t>Louse</t>
  </si>
  <si>
    <t>http://pleiades.stoa.org/places/138426</t>
  </si>
  <si>
    <t>http://dare.ht.lu.se/places/11125</t>
  </si>
  <si>
    <t>Segosa</t>
  </si>
  <si>
    <t>Saint Paul en Born, near Mimizan</t>
  </si>
  <si>
    <t>http://pleiades.stoa.org/places/138581</t>
  </si>
  <si>
    <t>http://dare.ht.lu.se/places/17900</t>
  </si>
  <si>
    <t>Mosconnum</t>
  </si>
  <si>
    <t>Mixe</t>
  </si>
  <si>
    <t>http://pleiades.stoa.org/places/246508</t>
  </si>
  <si>
    <t>http://dare.ht.lu.se/places/17899</t>
  </si>
  <si>
    <t xml:space="preserve">Lapurdum, Lapurdunum, Lapurdo, Baiona </t>
  </si>
  <si>
    <t>http://pleiades.stoa.org/places/246461</t>
  </si>
  <si>
    <t>http://dare.ht.lu.se/places/6530</t>
  </si>
  <si>
    <t>Guethary, fish processing unit</t>
  </si>
  <si>
    <t>Refaire une copie des colonnes et revoir les cases avec un coin vert puis convertir en nombre</t>
  </si>
  <si>
    <t>NB: quand ça donne une ligne +/- horizontale, c'est qu'il y a un pb de format des lat et long qui ne sont pas tous au format 'nombre'</t>
  </si>
  <si>
    <t>Long</t>
  </si>
  <si>
    <t>Lat</t>
  </si>
  <si>
    <t>References</t>
  </si>
  <si>
    <t>Cowes</t>
  </si>
  <si>
    <t>Finisterre</t>
  </si>
  <si>
    <t>Royan</t>
  </si>
  <si>
    <t>Oppidum at Chatelet, with possible port at La Meule, 2.5 km east, on île d'Yeu island</t>
  </si>
  <si>
    <t>Uitgeest-Groot Dorregeest</t>
  </si>
  <si>
    <t>Netherlands</t>
  </si>
  <si>
    <t>http://pleiades.stoa.org/places/99049</t>
  </si>
  <si>
    <t xml:space="preserve">Flevum </t>
  </si>
  <si>
    <t>Velsen, West of Amsterdam</t>
  </si>
  <si>
    <t>Seinen (2014)</t>
  </si>
  <si>
    <t>https://nl.wikipedia.org/wiki/Neder-Germaanse_limes</t>
  </si>
  <si>
    <t>https://www2.rgzm.de/Navis2/Home/FramesE.cfm</t>
  </si>
  <si>
    <t>http://pleiades.stoa.org/places/99058</t>
  </si>
  <si>
    <t>Lugdunum Batavorum, Brittenburg, Calla</t>
  </si>
  <si>
    <t>submerged offshore Katwijk, near the outlet of R Oude Rijn (R Old Rhine) which was the northern limit of the Roman empire and was navigable over a long distance, with many river ports</t>
  </si>
  <si>
    <t>Trethewey</t>
  </si>
  <si>
    <t>http://pleiades.stoa.org/places/99003</t>
  </si>
  <si>
    <t>X?</t>
  </si>
  <si>
    <t>Praetorium Agrippinae</t>
  </si>
  <si>
    <t>Valkenburg, Marktveld</t>
  </si>
  <si>
    <t>http://pleiades.stoa.org/places/99021</t>
  </si>
  <si>
    <t>Matilo, on Corbulo canal between R Rhine and R Maas</t>
  </si>
  <si>
    <t>Leiden, Roomburg</t>
  </si>
  <si>
    <t>http://pleiades.stoa.org/places/99008</t>
  </si>
  <si>
    <t xml:space="preserve">Forum Hadriani </t>
  </si>
  <si>
    <t>Park Arentsburgh, at Voorburg</t>
  </si>
  <si>
    <t>Lendering</t>
  </si>
  <si>
    <t>http://pleiades.stoa.org/places/98918</t>
  </si>
  <si>
    <t>Ockenburgh</t>
  </si>
  <si>
    <t>http://dare.ht.lu.se/places/39126</t>
  </si>
  <si>
    <t>Naaldwijk</t>
  </si>
  <si>
    <t>http://dare.ht.lu.se/places/13019</t>
  </si>
  <si>
    <t>Flenio, Flenium</t>
  </si>
  <si>
    <t>Vlaardingen?</t>
  </si>
  <si>
    <t>http://data.pastplace.org/search?q=210007</t>
  </si>
  <si>
    <t>http://dare.ht.lu.se/places/19964</t>
  </si>
  <si>
    <t xml:space="preserve">Helinio </t>
  </si>
  <si>
    <t>submerged offshore of Oostvoorne</t>
  </si>
  <si>
    <t>http://data.pastplace.org/search?q=2738927</t>
  </si>
  <si>
    <t>http://dare.ht.lu.se/places/2103</t>
  </si>
  <si>
    <t>“Oude Wereld” submerged offshore of Goeree</t>
  </si>
  <si>
    <t>http://dare.ht.lu.se/places/18979</t>
  </si>
  <si>
    <t>Ganuentum</t>
  </si>
  <si>
    <t>submerged at 1.5 km NW of Colijnsplaat, votive inscription to Nehalennia goddess</t>
  </si>
  <si>
    <t>http://pleiades.stoa.org/places/109000</t>
  </si>
  <si>
    <t>http://dare.ht.lu.se/places/17809</t>
  </si>
  <si>
    <t>Romanorum portus</t>
  </si>
  <si>
    <t>“De Roompot” submerged offshore of Domburg on the Isle of Walcheren</t>
  </si>
  <si>
    <t>http://dare.ht.lu.se/places/18981</t>
  </si>
  <si>
    <t xml:space="preserve">Rodanum? </t>
  </si>
  <si>
    <t>Aardenburg</t>
  </si>
  <si>
    <t>http://pleiades.stoa.org/places/108722</t>
  </si>
  <si>
    <t>http://dare.ht.lu.se/places/2097</t>
  </si>
  <si>
    <t>Maldegem-Vake</t>
  </si>
  <si>
    <t>Flanders</t>
  </si>
  <si>
    <t>http://dare.ht.lu.se/places/18980</t>
  </si>
  <si>
    <t>Wenduine</t>
  </si>
  <si>
    <t>http://pleiades.stoa.org/places/109457</t>
  </si>
  <si>
    <t>http://dare.ht.lu.se/places/17808</t>
  </si>
  <si>
    <t xml:space="preserve">Aldenburgensis </t>
  </si>
  <si>
    <t>Roman fort on the sea side at Oudenburg</t>
  </si>
  <si>
    <t>http://pleiades.stoa.org/places/109235</t>
  </si>
  <si>
    <t>http://dare.ht.lu.se/places/2100</t>
  </si>
  <si>
    <t>Port Itius, Port of the Morins</t>
  </si>
  <si>
    <t>Caesar, Guerre des Gaules, 4, 28 &amp; 5, 2 ; Pliny, Hist Nat, 4, 37 ; Strabo, Geogr, 4, 5 ; Florus, Hist, 3, 11</t>
  </si>
  <si>
    <t>http://pleiades.stoa.org/places/114791</t>
  </si>
  <si>
    <t>http://dare.ht.lu.se/places/42928</t>
  </si>
  <si>
    <t>Epatiacus, Epatiaci, Aepatiaci portus</t>
  </si>
  <si>
    <t>unlocalized North of Boulogne</t>
  </si>
  <si>
    <t>http://pleiades.stoa.org/places/114790</t>
  </si>
  <si>
    <t>Port Bononiensis, Bononia</t>
  </si>
  <si>
    <t>Boulogne, with ancient lighthouse La Tour d'Ordre or La Tour de Caligula (partly eroded away by the sea in 1644), Roman naval base</t>
  </si>
  <si>
    <t>Napoli (2014)</t>
  </si>
  <si>
    <t>http://pleiades.stoa.org/places/109008</t>
  </si>
  <si>
    <t>http://dare.ht.lu.se/places/45</t>
  </si>
  <si>
    <t xml:space="preserve">Gesoriacum portus, Portu Gessoriacensi </t>
  </si>
  <si>
    <t>Ptol, Geogr, 2, 9 ; Mela, Geogr, 3, 2 ; Antonine, Itin Mar</t>
  </si>
  <si>
    <t>Portus Paulo Infra</t>
  </si>
  <si>
    <t>Le Portel</t>
  </si>
  <si>
    <t>http://data.pastplace.org/search?q=877744</t>
  </si>
  <si>
    <t>Etaples</t>
  </si>
  <si>
    <t>http://pleiades.stoa.org/places/108970</t>
  </si>
  <si>
    <t>http://dare.ht.lu.se/places/1992</t>
  </si>
  <si>
    <t xml:space="preserve">Lintomagus </t>
  </si>
  <si>
    <t>Brimeux</t>
  </si>
  <si>
    <t>http://pleiades.stoa.org/places/109115</t>
  </si>
  <si>
    <t>http://dare.ht.lu.se/places/7802</t>
  </si>
  <si>
    <t>http://dare.ht.lu.se/places/8235</t>
  </si>
  <si>
    <t>Roman villa at Port-le-Grand</t>
  </si>
  <si>
    <t>Leman-Delerive (1976)</t>
  </si>
  <si>
    <t>http://pleiades.stoa.org/places/109259</t>
  </si>
  <si>
    <t>http://dare.ht.lu.se/places/245</t>
  </si>
  <si>
    <t>Roman villa at Er, Entre Deux Bois, near Cambron</t>
  </si>
  <si>
    <t>http://dare.ht.lu.se/places/19291</t>
  </si>
  <si>
    <t>Roman villa at Lisiere du bois de Cise, near Ault</t>
  </si>
  <si>
    <t>http://dare.ht.lu.se/places/20970</t>
  </si>
  <si>
    <t>Catuslovius, Briga</t>
  </si>
  <si>
    <t>Bois l'Abbe, near Eu</t>
  </si>
  <si>
    <t>https://fr.wikipedia.org/wiki/Briga</t>
  </si>
  <si>
    <t>http://pleiades.stoa.org/places/108771</t>
  </si>
  <si>
    <t>http://dare.ht.lu.se/places/13746</t>
  </si>
  <si>
    <t>Oppidum at Cité des Limes, near Bracquemont</t>
  </si>
  <si>
    <t>http://pleiades.stoa.org/places/108822</t>
  </si>
  <si>
    <t>http://dare.ht.lu.se/places/18759</t>
  </si>
  <si>
    <t>La Butte de Nolent, Sainte-Marguerite-sur-Mer</t>
  </si>
  <si>
    <t>http://pleiades.stoa.org/places/109312</t>
  </si>
  <si>
    <t>http://dare.ht.lu.se/places/18128</t>
  </si>
  <si>
    <t>Canouville</t>
  </si>
  <si>
    <t>http://dare.ht.lu.se/places/20248</t>
  </si>
  <si>
    <t>Oppidum at Camp du Canada, near Fecamp</t>
  </si>
  <si>
    <t>http://dare.ht.lu.se/places/18758</t>
  </si>
  <si>
    <t>Oppidum at Les Fosses de Benouville, near Etretat</t>
  </si>
  <si>
    <t>http://dare.ht.lu.se/places/20034</t>
  </si>
  <si>
    <t>Caracoticum</t>
  </si>
  <si>
    <t>Grenier, Herubel</t>
  </si>
  <si>
    <t>Lachastre (1967)</t>
  </si>
  <si>
    <t>http://pleiades.stoa.org/places/69484</t>
  </si>
  <si>
    <t>http://dare.ht.lu.se/places/2052</t>
  </si>
  <si>
    <t>Oppidum at Sandouville</t>
  </si>
  <si>
    <t>http://dare.ht.lu.se/places/18811</t>
  </si>
  <si>
    <t>http://dare.ht.lu.se/places/18812</t>
  </si>
  <si>
    <t xml:space="preserve">Port of Juliobona </t>
  </si>
  <si>
    <t>Lillebonne</t>
  </si>
  <si>
    <t>http://pleiades.stoa.org/places/109069</t>
  </si>
  <si>
    <t>http://dare.ht.lu.se/places/2051</t>
  </si>
  <si>
    <t xml:space="preserve">Loium </t>
  </si>
  <si>
    <t>Mont Calidu, at Caudebec en Caux</t>
  </si>
  <si>
    <t>http://pleiades.stoa.org/places/109120</t>
  </si>
  <si>
    <t>http://dare.ht.lu.se/places/266</t>
  </si>
  <si>
    <t>http://dare.ht.lu.se/places/18774</t>
  </si>
  <si>
    <t>Mondeville</t>
  </si>
  <si>
    <t>http://pleiades.stoa.org/places/69532</t>
  </si>
  <si>
    <t>http://dare.ht.lu.se/places/17013</t>
  </si>
  <si>
    <t>http://pleiades.stoa.org/places/69483</t>
  </si>
  <si>
    <t>http://dare.ht.lu.se/places/8394</t>
  </si>
  <si>
    <t xml:space="preserve">Aregenua </t>
  </si>
  <si>
    <t>Vieux, South of Caen</t>
  </si>
  <si>
    <t>http://pleiades.stoa.org/places/69468</t>
  </si>
  <si>
    <t>http://dare.ht.lu.se/places/8051</t>
  </si>
  <si>
    <t>Roman fortlet at Tombettes, at Saint Ursin, near Bernieres</t>
  </si>
  <si>
    <t>Doranlo (1914)</t>
  </si>
  <si>
    <t>Oppidum at La Campagne, near Basly</t>
  </si>
  <si>
    <t>https://fr.wikipedia.org/wiki/Fichier:Camp_Romain_Banville.JPG</t>
  </si>
  <si>
    <t>Port-en-Bessin-Huppain</t>
  </si>
  <si>
    <t>http://www.inrap.fr/archeologie-preventive/Actualites/Communiques-de-presse/p-16145-Le-passe-antique-de-Port-en-Bessin-Huppain-revele-par-une-fouille-archeologique.htm</t>
  </si>
  <si>
    <t>http://data.pastplace.org/search?q=987304</t>
  </si>
  <si>
    <t>Crociatonum, Crouciaconnum</t>
  </si>
  <si>
    <t>Carentan</t>
  </si>
  <si>
    <t>http://pleiades.stoa.org/places/69495</t>
  </si>
  <si>
    <t>http://dare.ht.lu.se/places/8050</t>
  </si>
  <si>
    <t xml:space="preserve">Coriallum, Coriovallum </t>
  </si>
  <si>
    <t>Cherbourg</t>
  </si>
  <si>
    <t>http://pleiades.stoa.org/places/69493</t>
  </si>
  <si>
    <t>http://dare.ht.lu.se/places/8052</t>
  </si>
  <si>
    <t>Hague-Dick, Haguedic, long dike from north to south of the peninsula</t>
  </si>
  <si>
    <t>https://fr.wikipedia.org/wiki/Hague-Dick</t>
  </si>
  <si>
    <t>Riduna insula</t>
  </si>
  <si>
    <t>Isle of Alderney, Aurigny</t>
  </si>
  <si>
    <t>http://pleiades.stoa.org/places/69542</t>
  </si>
  <si>
    <t>http://dare.ht.lu.se/places/26344</t>
  </si>
  <si>
    <t>Sarmia insula</t>
  </si>
  <si>
    <t>Isle of Guernesey</t>
  </si>
  <si>
    <t>http://data.pastplace.org/search?q=25230</t>
  </si>
  <si>
    <t>Lisia, Lesia insula</t>
  </si>
  <si>
    <t>La Plaiderie at St Peter Port, Guernesey</t>
  </si>
  <si>
    <t>http://pleiades.stoa.org/places/69567</t>
  </si>
  <si>
    <t>http://dare.ht.lu.se/places/26345</t>
  </si>
  <si>
    <t>Barsa insula</t>
  </si>
  <si>
    <t>Isle of Sark?</t>
  </si>
  <si>
    <t>http://data.pastplace.org/search?q=3405693</t>
  </si>
  <si>
    <t>Caesarea,  Andium insula</t>
  </si>
  <si>
    <t>Isle of Jersey</t>
  </si>
  <si>
    <t>http://pleiades.stoa.org/places/69465</t>
  </si>
  <si>
    <t>http://dare.ht.lu.se/places/41079</t>
  </si>
  <si>
    <t xml:space="preserve">Portbail </t>
  </si>
  <si>
    <t>http://pleiades.stoa.org/places/69554</t>
  </si>
  <si>
    <t>http://dare.ht.lu.se/places/17763</t>
  </si>
  <si>
    <t xml:space="preserve">Abrincas, Ingena </t>
  </si>
  <si>
    <t>http://pleiades.stoa.org/places/69518</t>
  </si>
  <si>
    <t>http://dare.ht.lu.se/places/133</t>
  </si>
  <si>
    <t>http://pleiades.stoa.org/places/69474</t>
  </si>
  <si>
    <t>http://dare.ht.lu.se/places/14190</t>
  </si>
  <si>
    <t>http://pleiades.stoa.org/places/69566</t>
  </si>
  <si>
    <t>http://dare.ht.lu.se/places/17929</t>
  </si>
  <si>
    <t>Oppidum at Pointe du Meinga</t>
  </si>
  <si>
    <t>http://dare.ht.lu.se/places/18821</t>
  </si>
  <si>
    <t xml:space="preserve">Reginca, Aletum </t>
  </si>
  <si>
    <t>Aleth near St Malo</t>
  </si>
  <si>
    <t>http://pleiades.stoa.org/places/69556</t>
  </si>
  <si>
    <t>http://dare.ht.lu.se/places/11912</t>
  </si>
  <si>
    <t>http://pleiades.stoa.org/places/69574</t>
  </si>
  <si>
    <t>http://dare.ht.lu.se/places/39093</t>
  </si>
  <si>
    <t xml:space="preserve">Erquy </t>
  </si>
  <si>
    <t>http://pleiades.stoa.org/places/69504</t>
  </si>
  <si>
    <t>http://dare.ht.lu.se/places/7885</t>
  </si>
  <si>
    <t>http://pleiades.stoa.org/places/69562</t>
  </si>
  <si>
    <t>http://dare.ht.lu.se/places/130</t>
  </si>
  <si>
    <t>http://pleiades.stoa.org/places/69526</t>
  </si>
  <si>
    <t>http://dare.ht.lu.se/places/14188</t>
  </si>
  <si>
    <t>Oppidum at Le Yaudet</t>
  </si>
  <si>
    <t>https://fr.wikipedia.org/wiki/Le_Yaudet</t>
  </si>
  <si>
    <t>http://dare.ht.lu.se/places/13269</t>
  </si>
  <si>
    <t>http://dare.ht.lu.se/places/45010</t>
  </si>
  <si>
    <t xml:space="preserve">Portus Saliocanus, Staliocane </t>
  </si>
  <si>
    <t>http://pleiades.stoa.org/places/69534</t>
  </si>
  <si>
    <t>Gorre-Bloue, Plouescat</t>
  </si>
  <si>
    <t>http://dare.ht.lu.se/places/39096</t>
  </si>
  <si>
    <t>H v Holland</t>
  </si>
  <si>
    <t>Bruges, Brugge, on R Reie</t>
  </si>
  <si>
    <t>Tranchant</t>
  </si>
  <si>
    <t>http://pleiades.stoa.org/places/108830</t>
  </si>
  <si>
    <t>http://dare.ht.lu.se/places/2098</t>
  </si>
  <si>
    <t>Wissant?</t>
  </si>
  <si>
    <t>Grenier, Hazlitt, Tranchant</t>
  </si>
  <si>
    <t>Grenier, Christiansen, Trethewey, Pitassi, Tranchant</t>
  </si>
  <si>
    <t>Anse de Brequerecque, Boulogne, on R Liane</t>
  </si>
  <si>
    <t>Grenier, Tranchant</t>
  </si>
  <si>
    <t>Waben, Conchil-le-Temple</t>
  </si>
  <si>
    <t>Herubel, Tranchant</t>
  </si>
  <si>
    <t>Harfleur, on R Lezarde</t>
  </si>
  <si>
    <t>Grenier, Herubel, Tranchant</t>
  </si>
  <si>
    <t>Oppidum at St Nicolas de la Taille, Tancarville</t>
  </si>
  <si>
    <t>Fossé Saint-Philibert, at Yainville</t>
  </si>
  <si>
    <t>http://dare.ht.lu.se/places/18810</t>
  </si>
  <si>
    <t>http://dare.ht.lu.se/places/7912</t>
  </si>
  <si>
    <t>Rotomagus</t>
  </si>
  <si>
    <t>http://pleiades.stoa.org/places/109287</t>
  </si>
  <si>
    <t>http://dare.ht.lu.se/places/109</t>
  </si>
  <si>
    <t>Oppidum at Saint Samson de la Roque, on R Risle</t>
  </si>
  <si>
    <t>Caen, on R Orne</t>
  </si>
  <si>
    <t>Tumulus at Colombiers, on R Seule</t>
  </si>
  <si>
    <t>Roman fortlet at Banville, on R Seule</t>
  </si>
  <si>
    <t>Avranches, on R See</t>
  </si>
  <si>
    <t>Baguer Pican, near Dol</t>
  </si>
  <si>
    <t xml:space="preserve">Saint Meloir des Ondes </t>
  </si>
  <si>
    <t>Boissieres, near Taden, Dinan, on R Rance</t>
  </si>
  <si>
    <t>Le Legue, Saint Brieuc</t>
  </si>
  <si>
    <t>Lannion and Ploulec’h, on R Leguer</t>
  </si>
  <si>
    <t>Hogolo, near Locquirec</t>
  </si>
  <si>
    <t>in the bay of Morlaix, Locquenole?</t>
  </si>
  <si>
    <t>Blackman, Tranchant</t>
  </si>
  <si>
    <t>Landerneau, on R Elom</t>
  </si>
  <si>
    <t>Lanevry en Kerlaz, near Ploare, large fish processing factory</t>
  </si>
  <si>
    <t>Oppidum at Castel Coz, near Beuzec</t>
  </si>
  <si>
    <t>Oppidum at Hennebont? on R Blavet, fish processing at Lanester</t>
  </si>
  <si>
    <t>Roman villa at Mane Vechen, near Plouhinec, fish processing at La Falaise, Etel</t>
  </si>
  <si>
    <t>Pauly, Tranchant</t>
  </si>
  <si>
    <t>http://dare.ht.lu.se/places/39100</t>
  </si>
  <si>
    <t xml:space="preserve"> Vindelis, Vindilis insula</t>
  </si>
  <si>
    <t xml:space="preserve"> Siata insula</t>
  </si>
  <si>
    <t>Porte Saint Patern, Vannes, capital city of the Venetes</t>
  </si>
  <si>
    <t>Batz-Tremondet, near Le Croisic</t>
  </si>
  <si>
    <t>Grenier, Pauly, Hazlitt, Tranchant</t>
  </si>
  <si>
    <t>Hazlitt, Tranchant</t>
  </si>
  <si>
    <t>Reze, Chapelle Saint-Lupien, near Trentemoux</t>
  </si>
  <si>
    <t>Prigny, Les Moutiers, near Bourgneuf</t>
  </si>
  <si>
    <t>Roman villa at Bois Carre, near Tour Castillon</t>
  </si>
  <si>
    <t>Bayonne, on R Adour</t>
  </si>
  <si>
    <t>168 places</t>
  </si>
  <si>
    <t>Oppidum at Camp du Catelier, at Saint Pierre de Varengeville, Duclair</t>
  </si>
  <si>
    <t>Combrit, at the isle of l'Aber, large fish processing factory</t>
  </si>
  <si>
    <t>Venetica, Arica insula</t>
  </si>
  <si>
    <t>Rouen, on R Seine, Opera metro station, and BA shipwreck on place de la Pucelle</t>
  </si>
  <si>
    <t>Lequoy (2018)</t>
  </si>
  <si>
    <t>Aizier</t>
  </si>
  <si>
    <t>Mouchard (2018)</t>
  </si>
  <si>
    <t>Blainville sur Orne, on R Dan</t>
  </si>
  <si>
    <t>Allinne (2018)</t>
  </si>
  <si>
    <t>Condevicnum,  Portus Namnetum, Port of the Namnetes?</t>
  </si>
  <si>
    <t>Nantes, BA settlement at Petite Amazonie, Prairie de Mauves</t>
  </si>
  <si>
    <t>Arthuis (2018)</t>
  </si>
  <si>
    <t>Ampennum</t>
  </si>
  <si>
    <t>Roman villa at Beauvoir sur mer, famous for its oysters, on former peninsula inside the marais Breton</t>
  </si>
  <si>
    <t>Eglise St Philbert</t>
  </si>
  <si>
    <t>La Caillaudière, at Pont Habert, near Sallertaine inside the marais Breton</t>
  </si>
  <si>
    <t>Bakkal (2009)</t>
  </si>
  <si>
    <t>https://fr.m.wikipedia.org/wiki/Sallertaine</t>
  </si>
  <si>
    <t>Le Langon, inside the marais Poitevin</t>
  </si>
  <si>
    <t>Tassaux (2010)</t>
  </si>
  <si>
    <t>http://dare.ht.lu.se/places/13492</t>
  </si>
  <si>
    <t>Fouras? former island near Saintes, Santonon Limen also possibly at Tauniacum</t>
  </si>
  <si>
    <t>http://mediolanum-santonum.fr/romanisation-de-l-aunis.html</t>
  </si>
  <si>
    <t>Muro</t>
  </si>
  <si>
    <t>Muron</t>
  </si>
  <si>
    <t>http://foyer-rural.muron.pagesperso-orange.fr/histoire.htm</t>
  </si>
  <si>
    <t>Tauniacum, port of Mediolanum, Santonon Limen? on R Carantonus</t>
  </si>
  <si>
    <t>Tonnay-Charente, port of Saintes, on R Charentes</t>
  </si>
  <si>
    <t>https://fr.wikipedia.org/wiki/Histoire_de_Tonnay-Charente</t>
  </si>
  <si>
    <t>Roman villa at Le Chatelet, near Saint Agnant, on marais de Brouage, and several other villae between this one and Port des Barques</t>
  </si>
  <si>
    <t>http://mediolanum-santonum.fr/villa-du-chatelet.html</t>
  </si>
  <si>
    <t>http://dare.ht.lu.se/places/17466</t>
  </si>
  <si>
    <t>Roman villa at Pepiron, near Mauzac, and several other villae on the ridge north of R Seudre</t>
  </si>
  <si>
    <t>Roman camp at Toulon, west of Tour de Pirelonge, near Saujon on R Seudre</t>
  </si>
  <si>
    <t>http://www.histoirepassion.eu/?Camp-de-Cesar-de-Toulon-piles-de-Pirelonge-et-d-Ebeon-voies-antiques-en</t>
  </si>
  <si>
    <t>http://dare.ht.lu.se/places/20816</t>
  </si>
  <si>
    <t>Le Fa, near Barzan</t>
  </si>
  <si>
    <t>Mathe (2018)</t>
  </si>
  <si>
    <t>Vil Mortagne</t>
  </si>
  <si>
    <t>Suire (2017)</t>
  </si>
  <si>
    <t>Burdigala, on R Garumna, inner port</t>
  </si>
  <si>
    <t>Strabo, Geogr, 4, 2 ; Marcian, Peripl, 2, 21 ; Paulin, Eucharisticos, 42-47</t>
  </si>
  <si>
    <t>Burdigala, on R Garumna, outer port</t>
  </si>
  <si>
    <t>Bordeaux, from place de la Bourse to place Jean Jaures, on R Garonne</t>
  </si>
  <si>
    <t>Gerber (2018)</t>
  </si>
  <si>
    <t>Noviomagus?</t>
  </si>
  <si>
    <t>Brion, in Marais de Reysson at Saint Germain d'Esteuil</t>
  </si>
  <si>
    <t>Mathe (2010)</t>
  </si>
  <si>
    <t>Irun, Estuary of R Bidasoa, export of silver &amp; lead</t>
  </si>
  <si>
    <t>Cala de Asturiaga, cape Higer, shipwreck</t>
  </si>
  <si>
    <t>Fernandez-Ochoa</t>
  </si>
  <si>
    <t>San Sebastien</t>
  </si>
  <si>
    <t>Lekeitio, Lequeitio, cueva Lumentxa</t>
  </si>
  <si>
    <t>Portuondo, on Ria de Guernica</t>
  </si>
  <si>
    <t>Forua, on Ria de Guernica</t>
  </si>
  <si>
    <t>https://fr.wikipedia.org/wiki/Forua</t>
  </si>
  <si>
    <t>Castro de Kosnoaga</t>
  </si>
  <si>
    <t>http://pleiades.stoa.org/places/246454</t>
  </si>
  <si>
    <t>http://dare.ht.lu.se/places/33747</t>
  </si>
  <si>
    <t>Bermeo</t>
  </si>
  <si>
    <t>Berreaga, with possible beaching at Plencia</t>
  </si>
  <si>
    <t>Portugalete, on Ria de Bilbao</t>
  </si>
  <si>
    <t>Pico del Hacha</t>
  </si>
  <si>
    <t>http://dare.ht.lu.se/places/39765</t>
  </si>
  <si>
    <t>Treto, on R Ason</t>
  </si>
  <si>
    <t>Santona, Roman villa at Santa Maria del Puerto church</t>
  </si>
  <si>
    <t>Monte Cincho</t>
  </si>
  <si>
    <t>http://dare.ht.lu.se/places/39742</t>
  </si>
  <si>
    <t>La Sorrozuela, on Ria de Ajo</t>
  </si>
  <si>
    <t>La Campanuca, isla de Oleo, near Pontejos</t>
  </si>
  <si>
    <t>Gajano</t>
  </si>
  <si>
    <t>El Gurugu</t>
  </si>
  <si>
    <t>http://dare.ht.lu.se/places/39769</t>
  </si>
  <si>
    <t>Calle San Fernando, Santander (note that Juliobriga is located near Reinosa)</t>
  </si>
  <si>
    <t>Pliny, Hist Nat, 4, 35</t>
  </si>
  <si>
    <t>Hazlitt, Fernandez-Ochoa</t>
  </si>
  <si>
    <t>Morillo (2016)</t>
  </si>
  <si>
    <t>Cueto de Mogro, on Ria de Mogro</t>
  </si>
  <si>
    <t>http://dare.ht.lu.se/places/39784</t>
  </si>
  <si>
    <t>Suances, on R Saja-Besaya</t>
  </si>
  <si>
    <t>La Masera y el Castro de Hinojedo</t>
  </si>
  <si>
    <t>http://dare.ht.lu.se/places/39787</t>
  </si>
  <si>
    <t>Ribadesella</t>
  </si>
  <si>
    <t>La Isla, near Colunga</t>
  </si>
  <si>
    <t>http://dare.ht.lu.se/places/45698</t>
  </si>
  <si>
    <t>Pico Castiello, Moriyon, Villaviciosa</t>
  </si>
  <si>
    <t>Punta de Rodiles, on Ria de Villaviciosa</t>
  </si>
  <si>
    <t>Gijon, Cerro de Santa Catalina, with fish processing factory at Plaza del Marques</t>
  </si>
  <si>
    <t xml:space="preserve">Roman fort at Campa Torres, Gijon, with lighthouse Torre Augusto </t>
  </si>
  <si>
    <t>Christiansen, Trethewey, Fernandez-Ochoa</t>
  </si>
  <si>
    <t>Roman fort at El Cantu la Figal, at Nieva, on Ria de Aviles</t>
  </si>
  <si>
    <t>Roman fort at El Penon de Raices, on Ria de Aviles</t>
  </si>
  <si>
    <t>Roman fort at El Castillo de San Martín, Soto del Barco, on Ria Nalon-Narcea</t>
  </si>
  <si>
    <t>Plaza de Muros, at Muros de Nalon</t>
  </si>
  <si>
    <t>Gold mine near Cadavedo beach</t>
  </si>
  <si>
    <t>Castro de Mohias</t>
  </si>
  <si>
    <t>http://dare.ht.lu.se/places/44648</t>
  </si>
  <si>
    <t>Castro de Coana</t>
  </si>
  <si>
    <t>Castro de la Punta de Figueira</t>
  </si>
  <si>
    <t>http://dare.ht.lu.se/places/44649</t>
  </si>
  <si>
    <t xml:space="preserve">Castro Castellon, west of Permenande beach </t>
  </si>
  <si>
    <t>Castro de Cabo Blanco</t>
  </si>
  <si>
    <t>http://dare.ht.lu.se/places/44651</t>
  </si>
  <si>
    <t>Castro del Figo, Castreda</t>
  </si>
  <si>
    <t>Castro del Esteiro, west of La Paloma beach</t>
  </si>
  <si>
    <t>http://dare.ht.lu.se/places/44650</t>
  </si>
  <si>
    <t>Castro del Corno, Pena Rubia, at Villadun de Barres</t>
  </si>
  <si>
    <t>Castro de Pineira</t>
  </si>
  <si>
    <t>Castro de Meirengos, and many other castros between this one and San Cyprien</t>
  </si>
  <si>
    <t>Castro de Fazouro</t>
  </si>
  <si>
    <t>Roman villa near Playa de Area, on Ria de Viveiro</t>
  </si>
  <si>
    <t>Castro Vilela, on Ria del Barqueiro</t>
  </si>
  <si>
    <t>Herubel, Fernandez-Ochoa</t>
  </si>
  <si>
    <t>Roman villa at Espasante, on Ria de Ortigueira</t>
  </si>
  <si>
    <t>Castro Tallo, Punta dos Prados, and many others castros on this Ria de Ortigueira</t>
  </si>
  <si>
    <t>http://dare.ht.lu.se/places/39675</t>
  </si>
  <si>
    <t>Strabo, Geogr, 3, 3 ; Ptol, Geogr, 2, 6 ; Mela, Geogr, 3, 1</t>
  </si>
  <si>
    <t>Longaras, at Gandara beach, and 3 castros on this Ria de Ferrol</t>
  </si>
  <si>
    <t>Mea, Caldoval, East of Mugardos</t>
  </si>
  <si>
    <t>Roman villa at Sopazos, near Puentedeume, on Ria de Ares</t>
  </si>
  <si>
    <t>Roman villa at Centrona, on Ria de Ares</t>
  </si>
  <si>
    <t>O Castro, A Insua, and many others castros upstreams of this Ria de Betanzos</t>
  </si>
  <si>
    <t>http://dare.ht.lu.se/places/40432</t>
  </si>
  <si>
    <t>Roman villa at Carnoedo, on Ria de Betanzos</t>
  </si>
  <si>
    <t>Roman villa at Lorbe, on Ria de Betanzos</t>
  </si>
  <si>
    <t>Roman villa at Ponte Pasaxe, on Ria de Coruna</t>
  </si>
  <si>
    <t>Castro Elvina</t>
  </si>
  <si>
    <t>Brigantum, Brigantia, Flavium Brigantium, Ad Columnam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</si>
</sst>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0">
    <xf numFmtId="0" fontId="0" fillId="0" borderId="0" xfId="0"/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top" wrapText="1"/>
    </xf>
    <xf numFmtId="164" fontId="3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top" wrapText="1"/>
    </xf>
    <xf numFmtId="0" fontId="3" fillId="2" borderId="0" xfId="0" quotePrefix="1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top" wrapText="1"/>
    </xf>
    <xf numFmtId="0" fontId="6" fillId="0" borderId="0" xfId="0" applyFont="1" applyFill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164" fontId="6" fillId="0" borderId="0" xfId="0" applyNumberFormat="1" applyFont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8" fillId="0" borderId="0" xfId="1" applyFont="1" applyFill="1" applyAlignment="1">
      <alignment vertical="top" wrapText="1"/>
    </xf>
    <xf numFmtId="0" fontId="9" fillId="0" borderId="0" xfId="0" applyFont="1" applyFill="1" applyAlignment="1">
      <alignment vertical="top" wrapText="1"/>
    </xf>
    <xf numFmtId="0" fontId="9" fillId="0" borderId="0" xfId="0" applyFont="1" applyAlignment="1">
      <alignment vertical="top" wrapText="1"/>
    </xf>
    <xf numFmtId="0" fontId="8" fillId="0" borderId="0" xfId="1" applyFont="1" applyAlignment="1">
      <alignment vertical="top" wrapText="1"/>
    </xf>
    <xf numFmtId="0" fontId="6" fillId="0" borderId="0" xfId="0" applyFont="1" applyFill="1" applyAlignment="1">
      <alignment horizontal="center" vertical="top" wrapText="1"/>
    </xf>
    <xf numFmtId="0" fontId="9" fillId="0" borderId="0" xfId="0" applyFont="1" applyFill="1" applyAlignment="1">
      <alignment wrapText="1"/>
    </xf>
    <xf numFmtId="0" fontId="6" fillId="0" borderId="0" xfId="0" applyFont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6" fillId="0" borderId="0" xfId="0" applyFont="1" applyFill="1" applyAlignment="1">
      <alignment vertical="top" wrapText="1"/>
    </xf>
    <xf numFmtId="164" fontId="6" fillId="0" borderId="0" xfId="0" applyNumberFormat="1" applyFont="1" applyFill="1" applyAlignment="1">
      <alignment horizontal="left" vertical="top" wrapText="1"/>
    </xf>
    <xf numFmtId="0" fontId="1" fillId="0" borderId="0" xfId="0" applyFont="1"/>
    <xf numFmtId="0" fontId="9" fillId="0" borderId="0" xfId="0" applyFont="1" applyFill="1"/>
    <xf numFmtId="0" fontId="6" fillId="0" borderId="0" xfId="0" applyFont="1"/>
    <xf numFmtId="0" fontId="9" fillId="0" borderId="0" xfId="0" applyFont="1"/>
    <xf numFmtId="0" fontId="10" fillId="0" borderId="0" xfId="0" applyFont="1"/>
    <xf numFmtId="164" fontId="1" fillId="0" borderId="0" xfId="0" applyNumberFormat="1" applyFont="1"/>
    <xf numFmtId="0" fontId="9" fillId="0" borderId="0" xfId="0" applyFont="1" applyAlignment="1">
      <alignment wrapText="1"/>
    </xf>
    <xf numFmtId="0" fontId="0" fillId="0" borderId="0" xfId="0" applyAlignment="1">
      <alignment horizontal="left"/>
    </xf>
    <xf numFmtId="0" fontId="0" fillId="0" borderId="5" xfId="0" applyBorder="1"/>
    <xf numFmtId="0" fontId="0" fillId="0" borderId="6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0" xfId="0" applyBorder="1"/>
    <xf numFmtId="0" fontId="0" fillId="0" borderId="0" xfId="0" applyBorder="1" applyAlignment="1">
      <alignment horizontal="left"/>
    </xf>
    <xf numFmtId="0" fontId="11" fillId="0" borderId="0" xfId="1" applyFont="1" applyAlignment="1">
      <alignment vertical="top" wrapText="1"/>
    </xf>
    <xf numFmtId="0" fontId="7" fillId="0" borderId="0" xfId="0" applyFont="1" applyFill="1" applyAlignment="1">
      <alignment vertical="top" wrapText="1"/>
    </xf>
    <xf numFmtId="0" fontId="0" fillId="0" borderId="0" xfId="0" applyFill="1" applyBorder="1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6187907138006153E-2"/>
          <c:y val="0.10419718393283132"/>
          <c:w val="0.90516650331139703"/>
          <c:h val="0.85088712477015116"/>
        </c:manualLayout>
      </c:layout>
      <c:scatterChart>
        <c:scatterStyle val="lineMarker"/>
        <c:varyColors val="0"/>
        <c:ser>
          <c:idx val="0"/>
          <c:order val="0"/>
          <c:tx>
            <c:v>References</c:v>
          </c:tx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002060"/>
              </a:solidFill>
              <a:ln>
                <a:noFill/>
              </a:ln>
            </c:spPr>
          </c:marker>
          <c:xVal>
            <c:numRef>
              <c:f>Map!$R$13:$R$16</c:f>
              <c:numCache>
                <c:formatCode>General</c:formatCode>
                <c:ptCount val="4"/>
                <c:pt idx="0">
                  <c:v>4.09</c:v>
                </c:pt>
                <c:pt idx="1">
                  <c:v>-1.29</c:v>
                </c:pt>
                <c:pt idx="2">
                  <c:v>-1.06</c:v>
                </c:pt>
                <c:pt idx="3">
                  <c:v>-9.27</c:v>
                </c:pt>
              </c:numCache>
            </c:numRef>
          </c:xVal>
          <c:yVal>
            <c:numRef>
              <c:f>Map!$Q$13:$Q$16</c:f>
              <c:numCache>
                <c:formatCode>General</c:formatCode>
                <c:ptCount val="4"/>
                <c:pt idx="0">
                  <c:v>51.98</c:v>
                </c:pt>
                <c:pt idx="1">
                  <c:v>50.76</c:v>
                </c:pt>
                <c:pt idx="2">
                  <c:v>45.6</c:v>
                </c:pt>
                <c:pt idx="3">
                  <c:v>42.88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01E-4578-98CD-6CFE350DC5A4}"/>
            </c:ext>
          </c:extLst>
        </c:ser>
        <c:ser>
          <c:idx val="1"/>
          <c:order val="1"/>
          <c:tx>
            <c:v>Ports</c:v>
          </c:tx>
          <c:spPr>
            <a:ln w="28575">
              <a:noFill/>
            </a:ln>
          </c:spPr>
          <c:marker>
            <c:symbol val="circle"/>
            <c:size val="4"/>
            <c:spPr>
              <a:ln w="3175">
                <a:noFill/>
              </a:ln>
            </c:spPr>
          </c:marker>
          <c:xVal>
            <c:numRef>
              <c:f>PLACES!$F$2:$F$224</c:f>
              <c:numCache>
                <c:formatCode>0.00000</c:formatCode>
                <c:ptCount val="223"/>
                <c:pt idx="0">
                  <c:v>4.7234790000000002</c:v>
                </c:pt>
                <c:pt idx="1">
                  <c:v>4.6666749999999997</c:v>
                </c:pt>
                <c:pt idx="2">
                  <c:v>4.3932440000000001</c:v>
                </c:pt>
                <c:pt idx="3">
                  <c:v>4.4330160000000003</c:v>
                </c:pt>
                <c:pt idx="4">
                  <c:v>4.5184059999999997</c:v>
                </c:pt>
                <c:pt idx="5">
                  <c:v>4.3486200000000004</c:v>
                </c:pt>
                <c:pt idx="6">
                  <c:v>4.2089420000000004</c:v>
                </c:pt>
                <c:pt idx="7">
                  <c:v>4.2051800000000004</c:v>
                </c:pt>
                <c:pt idx="8">
                  <c:v>4.345167</c:v>
                </c:pt>
                <c:pt idx="9">
                  <c:v>4.0686</c:v>
                </c:pt>
                <c:pt idx="10">
                  <c:v>3.9338389999999999</c:v>
                </c:pt>
                <c:pt idx="11">
                  <c:v>3.8237999999999999</c:v>
                </c:pt>
                <c:pt idx="12">
                  <c:v>3.604765</c:v>
                </c:pt>
                <c:pt idx="13">
                  <c:v>3.448188</c:v>
                </c:pt>
                <c:pt idx="14">
                  <c:v>3.4247030000000001</c:v>
                </c:pt>
                <c:pt idx="15">
                  <c:v>3.2214</c:v>
                </c:pt>
                <c:pt idx="16">
                  <c:v>3.0792000000000002</c:v>
                </c:pt>
                <c:pt idx="17">
                  <c:v>3.0031544999999999</c:v>
                </c:pt>
                <c:pt idx="18">
                  <c:v>1.6556</c:v>
                </c:pt>
                <c:pt idx="19">
                  <c:v>1.593818</c:v>
                </c:pt>
                <c:pt idx="20">
                  <c:v>1.5962000000000001</c:v>
                </c:pt>
                <c:pt idx="21">
                  <c:v>1.612595</c:v>
                </c:pt>
                <c:pt idx="22">
                  <c:v>1.5645789999999999</c:v>
                </c:pt>
                <c:pt idx="23">
                  <c:v>1.6380060000000001</c:v>
                </c:pt>
                <c:pt idx="24">
                  <c:v>1.8367519999999999</c:v>
                </c:pt>
                <c:pt idx="25">
                  <c:v>1.6528</c:v>
                </c:pt>
                <c:pt idx="26">
                  <c:v>1.7625999999999999</c:v>
                </c:pt>
                <c:pt idx="27">
                  <c:v>1.7457</c:v>
                </c:pt>
                <c:pt idx="28">
                  <c:v>1.4279999999999999</c:v>
                </c:pt>
                <c:pt idx="29">
                  <c:v>1.46193</c:v>
                </c:pt>
                <c:pt idx="30">
                  <c:v>1.1218399999999999</c:v>
                </c:pt>
                <c:pt idx="31">
                  <c:v>0.94340000000000002</c:v>
                </c:pt>
                <c:pt idx="32">
                  <c:v>0.6008</c:v>
                </c:pt>
                <c:pt idx="33">
                  <c:v>0.40799999999999997</c:v>
                </c:pt>
                <c:pt idx="34">
                  <c:v>0.21537000000000001</c:v>
                </c:pt>
                <c:pt idx="35">
                  <c:v>0.209231</c:v>
                </c:pt>
                <c:pt idx="36">
                  <c:v>0.30773</c:v>
                </c:pt>
                <c:pt idx="37">
                  <c:v>0.46800000000000003</c:v>
                </c:pt>
                <c:pt idx="38">
                  <c:v>0.536825</c:v>
                </c:pt>
                <c:pt idx="39">
                  <c:v>0.71299999999999997</c:v>
                </c:pt>
                <c:pt idx="40">
                  <c:v>0.83479000000000003</c:v>
                </c:pt>
                <c:pt idx="41">
                  <c:v>0.90373000000000003</c:v>
                </c:pt>
                <c:pt idx="42">
                  <c:v>1.0891999999999999</c:v>
                </c:pt>
                <c:pt idx="43">
                  <c:v>0.62490000000000001</c:v>
                </c:pt>
                <c:pt idx="44">
                  <c:v>0.43139</c:v>
                </c:pt>
                <c:pt idx="46">
                  <c:v>-0.31977</c:v>
                </c:pt>
                <c:pt idx="47">
                  <c:v>-0.36073</c:v>
                </c:pt>
                <c:pt idx="48">
                  <c:v>-0.42995</c:v>
                </c:pt>
                <c:pt idx="49">
                  <c:v>-0.438</c:v>
                </c:pt>
                <c:pt idx="50">
                  <c:v>-0.44553999999999999</c:v>
                </c:pt>
                <c:pt idx="51">
                  <c:v>-0.49459999999999998</c:v>
                </c:pt>
                <c:pt idx="52">
                  <c:v>-0.47510000000000002</c:v>
                </c:pt>
                <c:pt idx="53">
                  <c:v>-0.76</c:v>
                </c:pt>
                <c:pt idx="54">
                  <c:v>-1.2340869999999999</c:v>
                </c:pt>
                <c:pt idx="55">
                  <c:v>-1.598889</c:v>
                </c:pt>
                <c:pt idx="56">
                  <c:v>-1.8389599999999999</c:v>
                </c:pt>
                <c:pt idx="57">
                  <c:v>-2.1760000000000002</c:v>
                </c:pt>
                <c:pt idx="58">
                  <c:v>-2.5748799999999998</c:v>
                </c:pt>
                <c:pt idx="59">
                  <c:v>-2.524054</c:v>
                </c:pt>
                <c:pt idx="60">
                  <c:v>-2.3599389999999998</c:v>
                </c:pt>
                <c:pt idx="61">
                  <c:v>-2.138954</c:v>
                </c:pt>
                <c:pt idx="62">
                  <c:v>-1.7277549999999999</c:v>
                </c:pt>
                <c:pt idx="63">
                  <c:v>-1.412533</c:v>
                </c:pt>
                <c:pt idx="64">
                  <c:v>-1.7</c:v>
                </c:pt>
                <c:pt idx="65">
                  <c:v>-1.8619159999999999</c:v>
                </c:pt>
                <c:pt idx="66">
                  <c:v>-1.9352</c:v>
                </c:pt>
                <c:pt idx="67">
                  <c:v>-2.0273099999999999</c:v>
                </c:pt>
                <c:pt idx="68">
                  <c:v>-2.0042170000000001</c:v>
                </c:pt>
                <c:pt idx="69">
                  <c:v>-2.4819019999999998</c:v>
                </c:pt>
                <c:pt idx="70">
                  <c:v>-2.7114880000000001</c:v>
                </c:pt>
                <c:pt idx="71">
                  <c:v>-3.4857879999999999</c:v>
                </c:pt>
                <c:pt idx="72">
                  <c:v>-3.53552</c:v>
                </c:pt>
                <c:pt idx="73">
                  <c:v>-3.6375099999999998</c:v>
                </c:pt>
                <c:pt idx="74">
                  <c:v>-3.875826</c:v>
                </c:pt>
                <c:pt idx="75">
                  <c:v>-4.1603300000000001</c:v>
                </c:pt>
                <c:pt idx="76">
                  <c:v>-5.0499299999999998</c:v>
                </c:pt>
                <c:pt idx="77">
                  <c:v>-4.4950000000000001</c:v>
                </c:pt>
                <c:pt idx="78">
                  <c:v>-4.25</c:v>
                </c:pt>
                <c:pt idx="79">
                  <c:v>-4.55722</c:v>
                </c:pt>
                <c:pt idx="80">
                  <c:v>-4.4337499999999999</c:v>
                </c:pt>
                <c:pt idx="81">
                  <c:v>-4.3723999999999998</c:v>
                </c:pt>
                <c:pt idx="82">
                  <c:v>-4.3068999999999997</c:v>
                </c:pt>
                <c:pt idx="83">
                  <c:v>-4.2926000000000002</c:v>
                </c:pt>
                <c:pt idx="84">
                  <c:v>-4.2704000000000004</c:v>
                </c:pt>
                <c:pt idx="85">
                  <c:v>-4.2807000000000004</c:v>
                </c:pt>
                <c:pt idx="86">
                  <c:v>-4.3128000000000002</c:v>
                </c:pt>
                <c:pt idx="87">
                  <c:v>-4.2967000000000004</c:v>
                </c:pt>
                <c:pt idx="88">
                  <c:v>-4.2861200000000004</c:v>
                </c:pt>
                <c:pt idx="89">
                  <c:v>-4.3369999999999997</c:v>
                </c:pt>
                <c:pt idx="90">
                  <c:v>-4.5200500000000003</c:v>
                </c:pt>
                <c:pt idx="91">
                  <c:v>-4.556</c:v>
                </c:pt>
                <c:pt idx="92">
                  <c:v>-4.5860000000000003</c:v>
                </c:pt>
                <c:pt idx="93">
                  <c:v>-4.6889200000000004</c:v>
                </c:pt>
                <c:pt idx="94">
                  <c:v>-4.8538899999999998</c:v>
                </c:pt>
                <c:pt idx="95">
                  <c:v>-4.5887000000000002</c:v>
                </c:pt>
                <c:pt idx="96">
                  <c:v>-4.5343</c:v>
                </c:pt>
                <c:pt idx="97">
                  <c:v>-4.4897400000000003</c:v>
                </c:pt>
                <c:pt idx="98">
                  <c:v>-4.1166559999999999</c:v>
                </c:pt>
                <c:pt idx="99">
                  <c:v>-3.9303699999999999</c:v>
                </c:pt>
                <c:pt idx="100">
                  <c:v>-3.5053000000000001</c:v>
                </c:pt>
                <c:pt idx="101">
                  <c:v>-3.3556159999999999</c:v>
                </c:pt>
                <c:pt idx="102">
                  <c:v>-3.2152799999999999</c:v>
                </c:pt>
                <c:pt idx="103">
                  <c:v>-3.2761429999999998</c:v>
                </c:pt>
                <c:pt idx="104">
                  <c:v>-3.1853940000000001</c:v>
                </c:pt>
                <c:pt idx="105">
                  <c:v>-2.96713</c:v>
                </c:pt>
                <c:pt idx="106">
                  <c:v>-2.8732980000000001</c:v>
                </c:pt>
                <c:pt idx="107">
                  <c:v>-2.9482699999999999</c:v>
                </c:pt>
                <c:pt idx="108">
                  <c:v>-2.762254</c:v>
                </c:pt>
                <c:pt idx="109">
                  <c:v>-2.867</c:v>
                </c:pt>
                <c:pt idx="110">
                  <c:v>-2.5120979999999999</c:v>
                </c:pt>
                <c:pt idx="111">
                  <c:v>-2.4816189999999998</c:v>
                </c:pt>
                <c:pt idx="112">
                  <c:v>-2.41995</c:v>
                </c:pt>
                <c:pt idx="113">
                  <c:v>-2.1789999999999998</c:v>
                </c:pt>
                <c:pt idx="114">
                  <c:v>-1.5451999999999999</c:v>
                </c:pt>
                <c:pt idx="115">
                  <c:v>-1.5278</c:v>
                </c:pt>
                <c:pt idx="116">
                  <c:v>-1.5660000000000001</c:v>
                </c:pt>
                <c:pt idx="117">
                  <c:v>-1.9810000000000001</c:v>
                </c:pt>
                <c:pt idx="118">
                  <c:v>-2.2536999999999998</c:v>
                </c:pt>
                <c:pt idx="119">
                  <c:v>-2.0438000000000001</c:v>
                </c:pt>
                <c:pt idx="120">
                  <c:v>-1.8958999999999999</c:v>
                </c:pt>
                <c:pt idx="121">
                  <c:v>-2.37954</c:v>
                </c:pt>
                <c:pt idx="122">
                  <c:v>-1.57759</c:v>
                </c:pt>
                <c:pt idx="123">
                  <c:v>-0.95199999999999996</c:v>
                </c:pt>
                <c:pt idx="124">
                  <c:v>-1.1621699999999999</c:v>
                </c:pt>
                <c:pt idx="125">
                  <c:v>-1.084452</c:v>
                </c:pt>
                <c:pt idx="126">
                  <c:v>-0.82599999999999996</c:v>
                </c:pt>
                <c:pt idx="127">
                  <c:v>-0.89490000000000003</c:v>
                </c:pt>
                <c:pt idx="128">
                  <c:v>-0.93230000000000002</c:v>
                </c:pt>
                <c:pt idx="129">
                  <c:v>-1.0630999999999999</c:v>
                </c:pt>
                <c:pt idx="130">
                  <c:v>-0.88780000000000003</c:v>
                </c:pt>
                <c:pt idx="131">
                  <c:v>-0.88019999999999998</c:v>
                </c:pt>
                <c:pt idx="132">
                  <c:v>-0.79579999999999995</c:v>
                </c:pt>
                <c:pt idx="133">
                  <c:v>-0.67099600000000004</c:v>
                </c:pt>
                <c:pt idx="134">
                  <c:v>-0.64642999999999995</c:v>
                </c:pt>
                <c:pt idx="135">
                  <c:v>-0.57057000000000002</c:v>
                </c:pt>
                <c:pt idx="136">
                  <c:v>-0.57200700000000004</c:v>
                </c:pt>
                <c:pt idx="137">
                  <c:v>-0.57069999999999999</c:v>
                </c:pt>
                <c:pt idx="138">
                  <c:v>-0.74888999999999994</c:v>
                </c:pt>
                <c:pt idx="139">
                  <c:v>-0.83653</c:v>
                </c:pt>
                <c:pt idx="140">
                  <c:v>-0.84204000000000001</c:v>
                </c:pt>
                <c:pt idx="141">
                  <c:v>-1.06331</c:v>
                </c:pt>
                <c:pt idx="142">
                  <c:v>-1.10575</c:v>
                </c:pt>
                <c:pt idx="143">
                  <c:v>-0.99782000000000004</c:v>
                </c:pt>
                <c:pt idx="144">
                  <c:v>-1.0610200000000001</c:v>
                </c:pt>
                <c:pt idx="145">
                  <c:v>-1.15181</c:v>
                </c:pt>
                <c:pt idx="146">
                  <c:v>-1.2720800000000001</c:v>
                </c:pt>
                <c:pt idx="147">
                  <c:v>-1.474326</c:v>
                </c:pt>
                <c:pt idx="148">
                  <c:v>-1.61</c:v>
                </c:pt>
                <c:pt idx="149">
                  <c:v>-1.7878559999999999</c:v>
                </c:pt>
                <c:pt idx="150">
                  <c:v>-1.788</c:v>
                </c:pt>
                <c:pt idx="151">
                  <c:v>-1.9910000000000001</c:v>
                </c:pt>
                <c:pt idx="152">
                  <c:v>-2.1987000000000001</c:v>
                </c:pt>
                <c:pt idx="153">
                  <c:v>-2.4979</c:v>
                </c:pt>
                <c:pt idx="154">
                  <c:v>-2.6965710000000001</c:v>
                </c:pt>
                <c:pt idx="155">
                  <c:v>-2.6749000000000001</c:v>
                </c:pt>
                <c:pt idx="156">
                  <c:v>-2.6878000000000002</c:v>
                </c:pt>
                <c:pt idx="157">
                  <c:v>-2.7219000000000002</c:v>
                </c:pt>
                <c:pt idx="158">
                  <c:v>-2.9092699999999998</c:v>
                </c:pt>
                <c:pt idx="159">
                  <c:v>-3.0179999999999998</c:v>
                </c:pt>
                <c:pt idx="160">
                  <c:v>-3.2170999999999998</c:v>
                </c:pt>
                <c:pt idx="161">
                  <c:v>-3.33494</c:v>
                </c:pt>
                <c:pt idx="162">
                  <c:v>-3.4167999999999998</c:v>
                </c:pt>
                <c:pt idx="163">
                  <c:v>-3.4735</c:v>
                </c:pt>
                <c:pt idx="164">
                  <c:v>-3.4514</c:v>
                </c:pt>
                <c:pt idx="165">
                  <c:v>-3.5558000000000001</c:v>
                </c:pt>
                <c:pt idx="166">
                  <c:v>-3.5859999999999999</c:v>
                </c:pt>
                <c:pt idx="167">
                  <c:v>-3.7656999999999998</c:v>
                </c:pt>
                <c:pt idx="168">
                  <c:v>-3.7947000000000002</c:v>
                </c:pt>
                <c:pt idx="169">
                  <c:v>-3.7770000000000001</c:v>
                </c:pt>
                <c:pt idx="170">
                  <c:v>-3.8458000000000001</c:v>
                </c:pt>
                <c:pt idx="171">
                  <c:v>-3.8201000000000001</c:v>
                </c:pt>
                <c:pt idx="172">
                  <c:v>-3.7728000000000002</c:v>
                </c:pt>
                <c:pt idx="173">
                  <c:v>-3.9733999999999998</c:v>
                </c:pt>
                <c:pt idx="174">
                  <c:v>-4.037401</c:v>
                </c:pt>
                <c:pt idx="175">
                  <c:v>-4.0407999999999999</c:v>
                </c:pt>
                <c:pt idx="176">
                  <c:v>-4.3807700000000001</c:v>
                </c:pt>
                <c:pt idx="177">
                  <c:v>-4.4521800000000002</c:v>
                </c:pt>
                <c:pt idx="178">
                  <c:v>-5.0605000000000002</c:v>
                </c:pt>
                <c:pt idx="179">
                  <c:v>-5.2240000000000002</c:v>
                </c:pt>
                <c:pt idx="180">
                  <c:v>-5.3857299999999997</c:v>
                </c:pt>
                <c:pt idx="181">
                  <c:v>-5.38</c:v>
                </c:pt>
                <c:pt idx="182">
                  <c:v>-5.6641000000000004</c:v>
                </c:pt>
                <c:pt idx="183">
                  <c:v>-5.7039999999999997</c:v>
                </c:pt>
                <c:pt idx="184">
                  <c:v>-5.8076999999999996</c:v>
                </c:pt>
                <c:pt idx="185">
                  <c:v>-5.9268000000000001</c:v>
                </c:pt>
                <c:pt idx="186">
                  <c:v>-5.9412000000000003</c:v>
                </c:pt>
                <c:pt idx="187">
                  <c:v>-6.0757099999999999</c:v>
                </c:pt>
                <c:pt idx="188">
                  <c:v>-6.1052999999999997</c:v>
                </c:pt>
                <c:pt idx="189">
                  <c:v>-6.0972330000000001</c:v>
                </c:pt>
                <c:pt idx="190">
                  <c:v>-6.3697999999999997</c:v>
                </c:pt>
                <c:pt idx="191">
                  <c:v>-6.7473000000000001</c:v>
                </c:pt>
                <c:pt idx="192">
                  <c:v>-6.7496999999999998</c:v>
                </c:pt>
                <c:pt idx="193">
                  <c:v>-6.7664</c:v>
                </c:pt>
                <c:pt idx="194">
                  <c:v>-6.8327</c:v>
                </c:pt>
                <c:pt idx="195">
                  <c:v>-6.8551000000000002</c:v>
                </c:pt>
                <c:pt idx="196">
                  <c:v>-6.9223999999999997</c:v>
                </c:pt>
                <c:pt idx="197">
                  <c:v>-6.9585999999999997</c:v>
                </c:pt>
                <c:pt idx="198">
                  <c:v>-7.0026999999999999</c:v>
                </c:pt>
                <c:pt idx="199">
                  <c:v>-7.0688000000000004</c:v>
                </c:pt>
                <c:pt idx="200">
                  <c:v>-7.1195000000000004</c:v>
                </c:pt>
                <c:pt idx="201">
                  <c:v>-7.2988</c:v>
                </c:pt>
                <c:pt idx="202">
                  <c:v>-7.5829170000000001</c:v>
                </c:pt>
                <c:pt idx="203">
                  <c:v>-7.6883999999999997</c:v>
                </c:pt>
                <c:pt idx="204">
                  <c:v>-7.668622</c:v>
                </c:pt>
                <c:pt idx="205">
                  <c:v>-7.8113999999999999</c:v>
                </c:pt>
                <c:pt idx="206">
                  <c:v>-7.8226000000000004</c:v>
                </c:pt>
                <c:pt idx="207">
                  <c:v>-7.8956540000000004</c:v>
                </c:pt>
                <c:pt idx="208">
                  <c:v>-7.86327</c:v>
                </c:pt>
                <c:pt idx="209">
                  <c:v>-8.3289000000000009</c:v>
                </c:pt>
                <c:pt idx="210">
                  <c:v>-8.3169000000000004</c:v>
                </c:pt>
                <c:pt idx="211">
                  <c:v>-8.255077</c:v>
                </c:pt>
                <c:pt idx="212">
                  <c:v>-8.1842000000000006</c:v>
                </c:pt>
                <c:pt idx="213">
                  <c:v>-8.2269400000000008</c:v>
                </c:pt>
                <c:pt idx="214">
                  <c:v>-8.2423000000000002</c:v>
                </c:pt>
                <c:pt idx="215">
                  <c:v>-8.1809999999999992</c:v>
                </c:pt>
                <c:pt idx="216">
                  <c:v>-8.1935900000000004</c:v>
                </c:pt>
                <c:pt idx="217">
                  <c:v>-8.2024000000000008</c:v>
                </c:pt>
                <c:pt idx="218">
                  <c:v>-8.2579999999999991</c:v>
                </c:pt>
                <c:pt idx="219">
                  <c:v>-8.2940000000000005</c:v>
                </c:pt>
                <c:pt idx="220">
                  <c:v>-8.3832000000000004</c:v>
                </c:pt>
                <c:pt idx="221">
                  <c:v>-8.4161999999999999</c:v>
                </c:pt>
                <c:pt idx="222">
                  <c:v>-8.3901299999999992</c:v>
                </c:pt>
              </c:numCache>
            </c:numRef>
          </c:xVal>
          <c:yVal>
            <c:numRef>
              <c:f>PLACES!$E$2:$E$224</c:f>
              <c:numCache>
                <c:formatCode>0.00000</c:formatCode>
                <c:ptCount val="223"/>
                <c:pt idx="0">
                  <c:v>52.535846999999997</c:v>
                </c:pt>
                <c:pt idx="1">
                  <c:v>52.458866999999998</c:v>
                </c:pt>
                <c:pt idx="2">
                  <c:v>52.213476</c:v>
                </c:pt>
                <c:pt idx="3">
                  <c:v>52.179214000000002</c:v>
                </c:pt>
                <c:pt idx="4">
                  <c:v>52.149711000000003</c:v>
                </c:pt>
                <c:pt idx="5">
                  <c:v>52.059002999999997</c:v>
                </c:pt>
                <c:pt idx="6">
                  <c:v>52.053781000000001</c:v>
                </c:pt>
                <c:pt idx="7">
                  <c:v>51.985810000000001</c:v>
                </c:pt>
                <c:pt idx="8">
                  <c:v>51.912776999999998</c:v>
                </c:pt>
                <c:pt idx="9">
                  <c:v>51.923299999999998</c:v>
                </c:pt>
                <c:pt idx="10">
                  <c:v>51.842841999999997</c:v>
                </c:pt>
                <c:pt idx="11">
                  <c:v>51.6175</c:v>
                </c:pt>
                <c:pt idx="12">
                  <c:v>51.604959999999998</c:v>
                </c:pt>
                <c:pt idx="13">
                  <c:v>51.274214000000001</c:v>
                </c:pt>
                <c:pt idx="14">
                  <c:v>51.222979000000002</c:v>
                </c:pt>
                <c:pt idx="15">
                  <c:v>51.214700000000001</c:v>
                </c:pt>
                <c:pt idx="16">
                  <c:v>51.301110000000001</c:v>
                </c:pt>
                <c:pt idx="17">
                  <c:v>51.184082600000004</c:v>
                </c:pt>
                <c:pt idx="18">
                  <c:v>50.877699999999997</c:v>
                </c:pt>
                <c:pt idx="19">
                  <c:v>50.768721999999997</c:v>
                </c:pt>
                <c:pt idx="20">
                  <c:v>50.734099999999998</c:v>
                </c:pt>
                <c:pt idx="21">
                  <c:v>50.715269999999997</c:v>
                </c:pt>
                <c:pt idx="22">
                  <c:v>50.707832000000003</c:v>
                </c:pt>
                <c:pt idx="23">
                  <c:v>50.513930999999999</c:v>
                </c:pt>
                <c:pt idx="24">
                  <c:v>50.446038999999999</c:v>
                </c:pt>
                <c:pt idx="25">
                  <c:v>50.361699999999999</c:v>
                </c:pt>
                <c:pt idx="26">
                  <c:v>50.143700000000003</c:v>
                </c:pt>
                <c:pt idx="27">
                  <c:v>50.118400000000001</c:v>
                </c:pt>
                <c:pt idx="28">
                  <c:v>50.086199999999998</c:v>
                </c:pt>
                <c:pt idx="29">
                  <c:v>50.021599999999999</c:v>
                </c:pt>
                <c:pt idx="30">
                  <c:v>49.941400000000002</c:v>
                </c:pt>
                <c:pt idx="31">
                  <c:v>49.904200000000003</c:v>
                </c:pt>
                <c:pt idx="32">
                  <c:v>49.807600000000001</c:v>
                </c:pt>
                <c:pt idx="33">
                  <c:v>49.744</c:v>
                </c:pt>
                <c:pt idx="34">
                  <c:v>49.713850000000001</c:v>
                </c:pt>
                <c:pt idx="35">
                  <c:v>49.502575999999998</c:v>
                </c:pt>
                <c:pt idx="36">
                  <c:v>49.493589999999998</c:v>
                </c:pt>
                <c:pt idx="37">
                  <c:v>49.494</c:v>
                </c:pt>
                <c:pt idx="38">
                  <c:v>49.517620000000001</c:v>
                </c:pt>
                <c:pt idx="39">
                  <c:v>49.527000000000001</c:v>
                </c:pt>
                <c:pt idx="40">
                  <c:v>49.441609999999997</c:v>
                </c:pt>
                <c:pt idx="41">
                  <c:v>49.488259999999997</c:v>
                </c:pt>
                <c:pt idx="42">
                  <c:v>49.439599999999999</c:v>
                </c:pt>
                <c:pt idx="43">
                  <c:v>49.430799999999998</c:v>
                </c:pt>
                <c:pt idx="44">
                  <c:v>49.438009999999998</c:v>
                </c:pt>
                <c:pt idx="46">
                  <c:v>49.176960000000001</c:v>
                </c:pt>
                <c:pt idx="47">
                  <c:v>49.184040000000003</c:v>
                </c:pt>
                <c:pt idx="48">
                  <c:v>49.106639999999999</c:v>
                </c:pt>
                <c:pt idx="49">
                  <c:v>49.306600000000003</c:v>
                </c:pt>
                <c:pt idx="50">
                  <c:v>49.267440000000001</c:v>
                </c:pt>
                <c:pt idx="51">
                  <c:v>49.296799999999998</c:v>
                </c:pt>
                <c:pt idx="52">
                  <c:v>49.309399999999997</c:v>
                </c:pt>
                <c:pt idx="53">
                  <c:v>49.34</c:v>
                </c:pt>
                <c:pt idx="54">
                  <c:v>49.311129999999999</c:v>
                </c:pt>
                <c:pt idx="55">
                  <c:v>49.682941</c:v>
                </c:pt>
                <c:pt idx="56">
                  <c:v>49.672449999999998</c:v>
                </c:pt>
                <c:pt idx="57">
                  <c:v>49.720945</c:v>
                </c:pt>
                <c:pt idx="58">
                  <c:v>49.455255000000001</c:v>
                </c:pt>
                <c:pt idx="59">
                  <c:v>49.458796</c:v>
                </c:pt>
                <c:pt idx="60">
                  <c:v>49.431421</c:v>
                </c:pt>
                <c:pt idx="61">
                  <c:v>49.218156999999998</c:v>
                </c:pt>
                <c:pt idx="62">
                  <c:v>49.315390999999998</c:v>
                </c:pt>
                <c:pt idx="63">
                  <c:v>48.659635999999999</c:v>
                </c:pt>
                <c:pt idx="64">
                  <c:v>48.55</c:v>
                </c:pt>
                <c:pt idx="65">
                  <c:v>48.643115000000002</c:v>
                </c:pt>
                <c:pt idx="66">
                  <c:v>48.7</c:v>
                </c:pt>
                <c:pt idx="67">
                  <c:v>48.635809999999999</c:v>
                </c:pt>
                <c:pt idx="68">
                  <c:v>48.475287999999999</c:v>
                </c:pt>
                <c:pt idx="69">
                  <c:v>48.631072000000003</c:v>
                </c:pt>
                <c:pt idx="70">
                  <c:v>48.545476000000001</c:v>
                </c:pt>
                <c:pt idx="71">
                  <c:v>48.736145</c:v>
                </c:pt>
                <c:pt idx="72">
                  <c:v>48.730780000000003</c:v>
                </c:pt>
                <c:pt idx="73">
                  <c:v>48.677160000000001</c:v>
                </c:pt>
                <c:pt idx="74">
                  <c:v>48.654231000000003</c:v>
                </c:pt>
                <c:pt idx="75">
                  <c:v>48.654269999999997</c:v>
                </c:pt>
                <c:pt idx="76">
                  <c:v>48.458437000000004</c:v>
                </c:pt>
                <c:pt idx="77">
                  <c:v>48.378</c:v>
                </c:pt>
                <c:pt idx="78">
                  <c:v>48.45</c:v>
                </c:pt>
                <c:pt idx="79">
                  <c:v>48.212829999999997</c:v>
                </c:pt>
                <c:pt idx="80">
                  <c:v>48.228400000000001</c:v>
                </c:pt>
                <c:pt idx="81">
                  <c:v>48.215800000000002</c:v>
                </c:pt>
                <c:pt idx="82">
                  <c:v>48.196300000000001</c:v>
                </c:pt>
                <c:pt idx="83">
                  <c:v>48.168399999999998</c:v>
                </c:pt>
                <c:pt idx="84">
                  <c:v>48.133000000000003</c:v>
                </c:pt>
                <c:pt idx="85">
                  <c:v>48.117899999999999</c:v>
                </c:pt>
                <c:pt idx="86">
                  <c:v>48.091200000000001</c:v>
                </c:pt>
                <c:pt idx="87">
                  <c:v>48.091799999999999</c:v>
                </c:pt>
                <c:pt idx="88">
                  <c:v>48.103850000000001</c:v>
                </c:pt>
                <c:pt idx="89">
                  <c:v>48.100999999999999</c:v>
                </c:pt>
                <c:pt idx="90">
                  <c:v>48.089190000000002</c:v>
                </c:pt>
                <c:pt idx="91">
                  <c:v>48.0657</c:v>
                </c:pt>
                <c:pt idx="92">
                  <c:v>48.079000000000001</c:v>
                </c:pt>
                <c:pt idx="93">
                  <c:v>48.063209999999998</c:v>
                </c:pt>
                <c:pt idx="94">
                  <c:v>48.035134999999997</c:v>
                </c:pt>
                <c:pt idx="95">
                  <c:v>48.008299999999998</c:v>
                </c:pt>
                <c:pt idx="96">
                  <c:v>48.028599999999997</c:v>
                </c:pt>
                <c:pt idx="97">
                  <c:v>48.038234000000003</c:v>
                </c:pt>
                <c:pt idx="98">
                  <c:v>47.982317000000002</c:v>
                </c:pt>
                <c:pt idx="99">
                  <c:v>47.904330000000002</c:v>
                </c:pt>
                <c:pt idx="100">
                  <c:v>47.640099999999997</c:v>
                </c:pt>
                <c:pt idx="101">
                  <c:v>47.715792</c:v>
                </c:pt>
                <c:pt idx="102">
                  <c:v>47.668329999999997</c:v>
                </c:pt>
                <c:pt idx="103">
                  <c:v>47.799419</c:v>
                </c:pt>
                <c:pt idx="104">
                  <c:v>47.322732000000002</c:v>
                </c:pt>
                <c:pt idx="105">
                  <c:v>47.388435999999999</c:v>
                </c:pt>
                <c:pt idx="106">
                  <c:v>47.336393000000001</c:v>
                </c:pt>
                <c:pt idx="107">
                  <c:v>47.571280000000002</c:v>
                </c:pt>
                <c:pt idx="108">
                  <c:v>47.626471000000002</c:v>
                </c:pt>
                <c:pt idx="109">
                  <c:v>47.552999999999997</c:v>
                </c:pt>
                <c:pt idx="110">
                  <c:v>47.470252000000002</c:v>
                </c:pt>
                <c:pt idx="111">
                  <c:v>47.288480999999997</c:v>
                </c:pt>
                <c:pt idx="112">
                  <c:v>47.259569999999997</c:v>
                </c:pt>
                <c:pt idx="113">
                  <c:v>47.293999999999997</c:v>
                </c:pt>
                <c:pt idx="114">
                  <c:v>47.215600000000002</c:v>
                </c:pt>
                <c:pt idx="115">
                  <c:v>47.216999999999999</c:v>
                </c:pt>
                <c:pt idx="116">
                  <c:v>47.1922</c:v>
                </c:pt>
                <c:pt idx="117">
                  <c:v>47.066000000000003</c:v>
                </c:pt>
                <c:pt idx="118">
                  <c:v>47.0184</c:v>
                </c:pt>
                <c:pt idx="119">
                  <c:v>46.915399999999998</c:v>
                </c:pt>
                <c:pt idx="120">
                  <c:v>46.857599999999998</c:v>
                </c:pt>
                <c:pt idx="121">
                  <c:v>46.70243</c:v>
                </c:pt>
                <c:pt idx="122">
                  <c:v>46.428240000000002</c:v>
                </c:pt>
                <c:pt idx="123">
                  <c:v>46.435000000000002</c:v>
                </c:pt>
                <c:pt idx="124">
                  <c:v>46.143790000000003</c:v>
                </c:pt>
                <c:pt idx="125">
                  <c:v>46.003565999999999</c:v>
                </c:pt>
                <c:pt idx="126">
                  <c:v>46.033999999999999</c:v>
                </c:pt>
                <c:pt idx="127">
                  <c:v>45.941699999999997</c:v>
                </c:pt>
                <c:pt idx="128">
                  <c:v>45.857700000000001</c:v>
                </c:pt>
                <c:pt idx="129">
                  <c:v>45.804900000000004</c:v>
                </c:pt>
                <c:pt idx="130">
                  <c:v>45.683799999999998</c:v>
                </c:pt>
                <c:pt idx="131">
                  <c:v>45.530500000000004</c:v>
                </c:pt>
                <c:pt idx="132">
                  <c:v>45.483600000000003</c:v>
                </c:pt>
                <c:pt idx="133">
                  <c:v>45.123024000000001</c:v>
                </c:pt>
                <c:pt idx="134">
                  <c:v>45.102040000000002</c:v>
                </c:pt>
                <c:pt idx="135">
                  <c:v>45.04421</c:v>
                </c:pt>
                <c:pt idx="136">
                  <c:v>44.840063999999998</c:v>
                </c:pt>
                <c:pt idx="137">
                  <c:v>44.841340000000002</c:v>
                </c:pt>
                <c:pt idx="138">
                  <c:v>45.199199999999998</c:v>
                </c:pt>
                <c:pt idx="139">
                  <c:v>45.281149999999997</c:v>
                </c:pt>
                <c:pt idx="140">
                  <c:v>45.328130000000002</c:v>
                </c:pt>
                <c:pt idx="141">
                  <c:v>45.543410000000002</c:v>
                </c:pt>
                <c:pt idx="142">
                  <c:v>44.742669999999997</c:v>
                </c:pt>
                <c:pt idx="143">
                  <c:v>44.626240000000003</c:v>
                </c:pt>
                <c:pt idx="144">
                  <c:v>44.495950000000001</c:v>
                </c:pt>
                <c:pt idx="145">
                  <c:v>44.224319999999999</c:v>
                </c:pt>
                <c:pt idx="146">
                  <c:v>43.992840000000001</c:v>
                </c:pt>
                <c:pt idx="147">
                  <c:v>43.49288</c:v>
                </c:pt>
                <c:pt idx="148">
                  <c:v>43.426400000000001</c:v>
                </c:pt>
                <c:pt idx="149">
                  <c:v>43.340007</c:v>
                </c:pt>
                <c:pt idx="150">
                  <c:v>43.388500000000001</c:v>
                </c:pt>
                <c:pt idx="151">
                  <c:v>43.317</c:v>
                </c:pt>
                <c:pt idx="152">
                  <c:v>43.301099999999998</c:v>
                </c:pt>
                <c:pt idx="153">
                  <c:v>43.368000000000002</c:v>
                </c:pt>
                <c:pt idx="154">
                  <c:v>43.404147999999999</c:v>
                </c:pt>
                <c:pt idx="155">
                  <c:v>43.331600000000002</c:v>
                </c:pt>
                <c:pt idx="156">
                  <c:v>43.319600000000001</c:v>
                </c:pt>
                <c:pt idx="157">
                  <c:v>43.417999999999999</c:v>
                </c:pt>
                <c:pt idx="158">
                  <c:v>43.415419999999997</c:v>
                </c:pt>
                <c:pt idx="159">
                  <c:v>43.323900000000002</c:v>
                </c:pt>
                <c:pt idx="160">
                  <c:v>43.383400000000002</c:v>
                </c:pt>
                <c:pt idx="161">
                  <c:v>43.413899999999998</c:v>
                </c:pt>
                <c:pt idx="162">
                  <c:v>43.401499999999999</c:v>
                </c:pt>
                <c:pt idx="163">
                  <c:v>43.393599999999999</c:v>
                </c:pt>
                <c:pt idx="164">
                  <c:v>43.442100000000003</c:v>
                </c:pt>
                <c:pt idx="165">
                  <c:v>43.479500000000002</c:v>
                </c:pt>
                <c:pt idx="166">
                  <c:v>43.503999999999998</c:v>
                </c:pt>
                <c:pt idx="167">
                  <c:v>43.447699999999998</c:v>
                </c:pt>
                <c:pt idx="168">
                  <c:v>43.418300000000002</c:v>
                </c:pt>
                <c:pt idx="169">
                  <c:v>43.406999999999996</c:v>
                </c:pt>
                <c:pt idx="170">
                  <c:v>43.406599999999997</c:v>
                </c:pt>
                <c:pt idx="171">
                  <c:v>43.4602</c:v>
                </c:pt>
                <c:pt idx="172">
                  <c:v>43.467399999999998</c:v>
                </c:pt>
                <c:pt idx="173">
                  <c:v>43.422400000000003</c:v>
                </c:pt>
                <c:pt idx="174">
                  <c:v>43.442708000000003</c:v>
                </c:pt>
                <c:pt idx="175">
                  <c:v>43.402299999999997</c:v>
                </c:pt>
                <c:pt idx="176">
                  <c:v>43.395049</c:v>
                </c:pt>
                <c:pt idx="177">
                  <c:v>43.394219999999997</c:v>
                </c:pt>
                <c:pt idx="178">
                  <c:v>43.4636</c:v>
                </c:pt>
                <c:pt idx="179">
                  <c:v>43.480200000000004</c:v>
                </c:pt>
                <c:pt idx="180">
                  <c:v>43.495600000000003</c:v>
                </c:pt>
                <c:pt idx="181">
                  <c:v>43.536999999999999</c:v>
                </c:pt>
                <c:pt idx="182">
                  <c:v>43.545000000000002</c:v>
                </c:pt>
                <c:pt idx="183">
                  <c:v>43.569200000000002</c:v>
                </c:pt>
                <c:pt idx="184">
                  <c:v>43.635800000000003</c:v>
                </c:pt>
                <c:pt idx="185">
                  <c:v>43.594000000000001</c:v>
                </c:pt>
                <c:pt idx="186">
                  <c:v>43.572499999999998</c:v>
                </c:pt>
                <c:pt idx="187">
                  <c:v>43.542169999999999</c:v>
                </c:pt>
                <c:pt idx="188">
                  <c:v>43.542200000000001</c:v>
                </c:pt>
                <c:pt idx="189">
                  <c:v>43.505312000000004</c:v>
                </c:pt>
                <c:pt idx="190">
                  <c:v>43.552999999999997</c:v>
                </c:pt>
                <c:pt idx="191">
                  <c:v>43.549599999999998</c:v>
                </c:pt>
                <c:pt idx="192">
                  <c:v>43.511000000000003</c:v>
                </c:pt>
                <c:pt idx="193">
                  <c:v>43.566699999999997</c:v>
                </c:pt>
                <c:pt idx="194">
                  <c:v>43.564799999999998</c:v>
                </c:pt>
                <c:pt idx="195">
                  <c:v>43.568800000000003</c:v>
                </c:pt>
                <c:pt idx="196">
                  <c:v>43.57</c:v>
                </c:pt>
                <c:pt idx="197">
                  <c:v>43.561999999999998</c:v>
                </c:pt>
                <c:pt idx="198">
                  <c:v>43.555900000000001</c:v>
                </c:pt>
                <c:pt idx="199">
                  <c:v>43.552700000000002</c:v>
                </c:pt>
                <c:pt idx="200">
                  <c:v>43.553899999999999</c:v>
                </c:pt>
                <c:pt idx="201">
                  <c:v>43.6038</c:v>
                </c:pt>
                <c:pt idx="202">
                  <c:v>43.692323000000002</c:v>
                </c:pt>
                <c:pt idx="203">
                  <c:v>43.752400000000002</c:v>
                </c:pt>
                <c:pt idx="204">
                  <c:v>43.771659</c:v>
                </c:pt>
                <c:pt idx="205">
                  <c:v>43.7179</c:v>
                </c:pt>
                <c:pt idx="206">
                  <c:v>43.714599999999997</c:v>
                </c:pt>
                <c:pt idx="207">
                  <c:v>43.645251999999999</c:v>
                </c:pt>
                <c:pt idx="208">
                  <c:v>43.760599999999997</c:v>
                </c:pt>
                <c:pt idx="209">
                  <c:v>43.508600000000001</c:v>
                </c:pt>
                <c:pt idx="210">
                  <c:v>43.4696</c:v>
                </c:pt>
                <c:pt idx="211">
                  <c:v>43.476773999999999</c:v>
                </c:pt>
                <c:pt idx="212">
                  <c:v>43.492699999999999</c:v>
                </c:pt>
                <c:pt idx="213">
                  <c:v>43.455959999999997</c:v>
                </c:pt>
                <c:pt idx="214">
                  <c:v>43.46</c:v>
                </c:pt>
                <c:pt idx="215">
                  <c:v>43.414000000000001</c:v>
                </c:pt>
                <c:pt idx="216">
                  <c:v>43.409649999999999</c:v>
                </c:pt>
                <c:pt idx="217">
                  <c:v>43.332500000000003</c:v>
                </c:pt>
                <c:pt idx="218">
                  <c:v>43.375</c:v>
                </c:pt>
                <c:pt idx="219">
                  <c:v>43.39</c:v>
                </c:pt>
                <c:pt idx="220">
                  <c:v>43.335299999999997</c:v>
                </c:pt>
                <c:pt idx="221">
                  <c:v>43.33</c:v>
                </c:pt>
                <c:pt idx="222">
                  <c:v>43.365879999999997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01E-4578-98CD-6CFE350DC5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207680"/>
        <c:axId val="191221760"/>
      </c:scatterChart>
      <c:valAx>
        <c:axId val="191207680"/>
        <c:scaling>
          <c:orientation val="minMax"/>
          <c:max val="6"/>
          <c:min val="-9"/>
        </c:scaling>
        <c:delete val="0"/>
        <c:axPos val="b"/>
        <c:numFmt formatCode="General" sourceLinked="0"/>
        <c:majorTickMark val="out"/>
        <c:minorTickMark val="none"/>
        <c:tickLblPos val="nextTo"/>
        <c:crossAx val="191221760"/>
        <c:crosses val="autoZero"/>
        <c:crossBetween val="midCat"/>
      </c:valAx>
      <c:valAx>
        <c:axId val="191221760"/>
        <c:scaling>
          <c:orientation val="minMax"/>
          <c:max val="53"/>
          <c:min val="42"/>
        </c:scaling>
        <c:delete val="0"/>
        <c:axPos val="r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191207680"/>
        <c:crosses val="max"/>
        <c:crossBetween val="midCat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354987</xdr:colOff>
      <xdr:row>3</xdr:row>
      <xdr:rowOff>94753</xdr:rowOff>
    </xdr:from>
    <xdr:to>
      <xdr:col>10</xdr:col>
      <xdr:colOff>531241</xdr:colOff>
      <xdr:row>33</xdr:row>
      <xdr:rowOff>67172</xdr:rowOff>
    </xdr:to>
    <xdr:grpSp>
      <xdr:nvGrpSpPr>
        <xdr:cNvPr id="10" name="Groupe 9">
          <a:extLst>
            <a:ext uri="{FF2B5EF4-FFF2-40B4-BE49-F238E27FC236}">
              <a16:creationId xmlns:a16="http://schemas.microsoft.com/office/drawing/2014/main" id="{05A83FA1-C8C5-428C-8D01-F4DF24398663}"/>
            </a:ext>
          </a:extLst>
        </xdr:cNvPr>
        <xdr:cNvGrpSpPr/>
      </xdr:nvGrpSpPr>
      <xdr:grpSpPr>
        <a:xfrm>
          <a:off x="2640987" y="666253"/>
          <a:ext cx="5510254" cy="5706469"/>
          <a:chOff x="2590800" y="628650"/>
          <a:chExt cx="5229224" cy="5781676"/>
        </a:xfrm>
      </xdr:grpSpPr>
      <xdr:pic>
        <xdr:nvPicPr>
          <xdr:cNvPr id="8" name="Image 7">
            <a:extLst>
              <a:ext uri="{FF2B5EF4-FFF2-40B4-BE49-F238E27FC236}">
                <a16:creationId xmlns:a16="http://schemas.microsoft.com/office/drawing/2014/main" id="{BFD65F95-88EE-42C2-B367-D2C20FF4631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590800" y="1203101"/>
            <a:ext cx="4914899" cy="4740501"/>
          </a:xfrm>
          <a:prstGeom prst="rect">
            <a:avLst/>
          </a:prstGeom>
        </xdr:spPr>
      </xdr:pic>
      <xdr:graphicFrame macro="">
        <xdr:nvGraphicFramePr>
          <xdr:cNvPr id="4" name="Graphique 3">
            <a:extLst>
              <a:ext uri="{FF2B5EF4-FFF2-40B4-BE49-F238E27FC236}">
                <a16:creationId xmlns:a16="http://schemas.microsoft.com/office/drawing/2014/main" id="{63BCC03C-5960-494F-B5A3-440EB3DFB4EB}"/>
              </a:ext>
            </a:extLst>
          </xdr:cNvPr>
          <xdr:cNvGraphicFramePr>
            <a:graphicFrameLocks/>
          </xdr:cNvGraphicFramePr>
        </xdr:nvGraphicFramePr>
        <xdr:xfrm>
          <a:off x="2838450" y="628650"/>
          <a:ext cx="4981574" cy="578167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dare.ht.lu.se/places/41079" TargetMode="External"/><Relationship Id="rId299" Type="http://schemas.openxmlformats.org/officeDocument/2006/relationships/hyperlink" Target="http://dare.ht.lu.se/places/18353" TargetMode="External"/><Relationship Id="rId303" Type="http://schemas.openxmlformats.org/officeDocument/2006/relationships/hyperlink" Target="http://www.ancientportsantiques.com/wp-content/uploads/Documents/PLACES/Spain-Portugal/LaCoruna-AngelesVazquez2005.pdf" TargetMode="External"/><Relationship Id="rId21" Type="http://schemas.openxmlformats.org/officeDocument/2006/relationships/hyperlink" Target="http://dare.ht.lu.se/places/18980" TargetMode="External"/><Relationship Id="rId42" Type="http://schemas.openxmlformats.org/officeDocument/2006/relationships/hyperlink" Target="http://pleiades.stoa.org/places/108830" TargetMode="External"/><Relationship Id="rId63" Type="http://schemas.openxmlformats.org/officeDocument/2006/relationships/hyperlink" Target="http://pleiades.stoa.org/places/69556" TargetMode="External"/><Relationship Id="rId84" Type="http://schemas.openxmlformats.org/officeDocument/2006/relationships/hyperlink" Target="http://pleiades.stoa.org/places/138230" TargetMode="External"/><Relationship Id="rId138" Type="http://schemas.openxmlformats.org/officeDocument/2006/relationships/hyperlink" Target="http://dare.ht.lu.se/places/22581" TargetMode="External"/><Relationship Id="rId159" Type="http://schemas.openxmlformats.org/officeDocument/2006/relationships/hyperlink" Target="http://dare.ht.lu.se/places/3631" TargetMode="External"/><Relationship Id="rId324" Type="http://schemas.openxmlformats.org/officeDocument/2006/relationships/hyperlink" Target="http://www.ancientportsantiques.com/wp-content/uploads/Documents/AUTHORS/Morillo2016-AtlanticTrade.pdf" TargetMode="External"/><Relationship Id="rId345" Type="http://schemas.openxmlformats.org/officeDocument/2006/relationships/printerSettings" Target="../printerSettings/printerSettings1.bin"/><Relationship Id="rId170" Type="http://schemas.openxmlformats.org/officeDocument/2006/relationships/hyperlink" Target="http://dare.ht.lu.se/places/6530" TargetMode="External"/><Relationship Id="rId191" Type="http://schemas.openxmlformats.org/officeDocument/2006/relationships/hyperlink" Target="http://pleiades.stoa.org/places/69532" TargetMode="External"/><Relationship Id="rId205" Type="http://schemas.openxmlformats.org/officeDocument/2006/relationships/hyperlink" Target="http://www.ancientportsantiques.com/wp-content/uploads/pdf/Grenier-1934.pdf" TargetMode="External"/><Relationship Id="rId226" Type="http://schemas.openxmlformats.org/officeDocument/2006/relationships/hyperlink" Target="http://www.ancientportsantiques.com/wp-content/uploads/Documents/PLACES/France/Odet-Picquenard1906.pdf" TargetMode="External"/><Relationship Id="rId247" Type="http://schemas.openxmlformats.org/officeDocument/2006/relationships/hyperlink" Target="http://www.ancientportsantiques.com/wp-content/uploads/Documents/PLACES/France/DouarnenezGarum-Sanquer1972.pdf" TargetMode="External"/><Relationship Id="rId107" Type="http://schemas.openxmlformats.org/officeDocument/2006/relationships/hyperlink" Target="http://dare.ht.lu.se/places/2051" TargetMode="External"/><Relationship Id="rId268" Type="http://schemas.openxmlformats.org/officeDocument/2006/relationships/hyperlink" Target="http://pleiades.stoa.org/places/246526" TargetMode="External"/><Relationship Id="rId289" Type="http://schemas.openxmlformats.org/officeDocument/2006/relationships/hyperlink" Target="http://dare.ht.lu.se/places/44666" TargetMode="External"/><Relationship Id="rId11" Type="http://schemas.openxmlformats.org/officeDocument/2006/relationships/hyperlink" Target="http://pleiades.stoa.org/places/98918" TargetMode="External"/><Relationship Id="rId32" Type="http://schemas.openxmlformats.org/officeDocument/2006/relationships/hyperlink" Target="http://www.livius.org/articles/place/forum-hadriani-voorburg/" TargetMode="External"/><Relationship Id="rId53" Type="http://schemas.openxmlformats.org/officeDocument/2006/relationships/hyperlink" Target="http://pleiades.stoa.org/places/109069" TargetMode="External"/><Relationship Id="rId74" Type="http://schemas.openxmlformats.org/officeDocument/2006/relationships/hyperlink" Target="http://pleiades.stoa.org/places/138587" TargetMode="External"/><Relationship Id="rId128" Type="http://schemas.openxmlformats.org/officeDocument/2006/relationships/hyperlink" Target="http://dare.ht.lu.se/places/13269" TargetMode="External"/><Relationship Id="rId149" Type="http://schemas.openxmlformats.org/officeDocument/2006/relationships/hyperlink" Target="http://dare.ht.lu.se/places/16344" TargetMode="External"/><Relationship Id="rId314" Type="http://schemas.openxmlformats.org/officeDocument/2006/relationships/hyperlink" Target="http://dare.ht.lu.se/places/44369" TargetMode="External"/><Relationship Id="rId335" Type="http://schemas.openxmlformats.org/officeDocument/2006/relationships/hyperlink" Target="http://www.ancientportsantiques.com/wp-content/uploads/Documents/PLACES/Spain-Portugal/SpainNorth-Ochoa1994.pdf" TargetMode="External"/><Relationship Id="rId5" Type="http://schemas.openxmlformats.org/officeDocument/2006/relationships/hyperlink" Target="http://pleiades.stoa.org/places/108722" TargetMode="External"/><Relationship Id="rId95" Type="http://schemas.openxmlformats.org/officeDocument/2006/relationships/hyperlink" Target="http://dare.ht.lu.se/places/245" TargetMode="External"/><Relationship Id="rId160" Type="http://schemas.openxmlformats.org/officeDocument/2006/relationships/hyperlink" Target="http://dare.ht.lu.se/places/17470" TargetMode="External"/><Relationship Id="rId181" Type="http://schemas.openxmlformats.org/officeDocument/2006/relationships/hyperlink" Target="http://pleiades.stoa.org/places/140480" TargetMode="External"/><Relationship Id="rId216" Type="http://schemas.openxmlformats.org/officeDocument/2006/relationships/hyperlink" Target="http://www.ancientportsantiques.com/wp-content/uploads/Documents/PLACES/France/StUrsin-Doranlo1914.pdf" TargetMode="External"/><Relationship Id="rId237" Type="http://schemas.openxmlformats.org/officeDocument/2006/relationships/hyperlink" Target="http://www.ancientportsantiques.com/wp-content/uploads/Documents/MAPS/DeFer1705-Fortifications/DeFer-Brest.JPG" TargetMode="External"/><Relationship Id="rId258" Type="http://schemas.openxmlformats.org/officeDocument/2006/relationships/hyperlink" Target="http://mediolanum-santonum.fr/villa-du-chatelet.html" TargetMode="External"/><Relationship Id="rId279" Type="http://schemas.openxmlformats.org/officeDocument/2006/relationships/hyperlink" Target="http://data.pastplace.org/search?q=6152266" TargetMode="External"/><Relationship Id="rId22" Type="http://schemas.openxmlformats.org/officeDocument/2006/relationships/hyperlink" Target="http://dare.ht.lu.se/places/17808" TargetMode="External"/><Relationship Id="rId43" Type="http://schemas.openxmlformats.org/officeDocument/2006/relationships/hyperlink" Target="http://pleiades.stoa.org/places/109008" TargetMode="External"/><Relationship Id="rId64" Type="http://schemas.openxmlformats.org/officeDocument/2006/relationships/hyperlink" Target="http://pleiades.stoa.org/places/69574" TargetMode="External"/><Relationship Id="rId118" Type="http://schemas.openxmlformats.org/officeDocument/2006/relationships/hyperlink" Target="http://dare.ht.lu.se/places/17763" TargetMode="External"/><Relationship Id="rId139" Type="http://schemas.openxmlformats.org/officeDocument/2006/relationships/hyperlink" Target="http://dare.ht.lu.se/places/127" TargetMode="External"/><Relationship Id="rId290" Type="http://schemas.openxmlformats.org/officeDocument/2006/relationships/hyperlink" Target="http://dare.ht.lu.se/places/33664" TargetMode="External"/><Relationship Id="rId304" Type="http://schemas.openxmlformats.org/officeDocument/2006/relationships/hyperlink" Target="http://www.ancientportsantiques.com/wp-content/uploads/Documents/PLACES/Spain-Portugal/LaCoruna-AngelesVazquez2005.pdf" TargetMode="External"/><Relationship Id="rId325" Type="http://schemas.openxmlformats.org/officeDocument/2006/relationships/hyperlink" Target="http://dare.ht.lu.se/places/39765" TargetMode="External"/><Relationship Id="rId85" Type="http://schemas.openxmlformats.org/officeDocument/2006/relationships/hyperlink" Target="http://pleiades.stoa.org/places/138248" TargetMode="External"/><Relationship Id="rId150" Type="http://schemas.openxmlformats.org/officeDocument/2006/relationships/hyperlink" Target="http://dare.ht.lu.se/places/124" TargetMode="External"/><Relationship Id="rId171" Type="http://schemas.openxmlformats.org/officeDocument/2006/relationships/hyperlink" Target="http://pleiades.stoa.org/places/246508" TargetMode="External"/><Relationship Id="rId192" Type="http://schemas.openxmlformats.org/officeDocument/2006/relationships/hyperlink" Target="http://pleiades.stoa.org/places/109312" TargetMode="External"/><Relationship Id="rId206" Type="http://schemas.openxmlformats.org/officeDocument/2006/relationships/hyperlink" Target="http://www.ancientportsantiques.com/wp-content/uploads/pdf/Grenier-1934.pdf" TargetMode="External"/><Relationship Id="rId227" Type="http://schemas.openxmlformats.org/officeDocument/2006/relationships/hyperlink" Target="http://www.ancientportsantiques.com/wp-content/uploads/Documents/PLACES/France/Odet-Picquenard1906.pdf" TargetMode="External"/><Relationship Id="rId248" Type="http://schemas.openxmlformats.org/officeDocument/2006/relationships/hyperlink" Target="http://www.ancientportsantiques.com/wp-content/uploads/Documents/PLACES/France/DouarnenezGarum-Sanquer1972.pdf" TargetMode="External"/><Relationship Id="rId269" Type="http://schemas.openxmlformats.org/officeDocument/2006/relationships/hyperlink" Target="http://pleiades.stoa.org/places/246569" TargetMode="External"/><Relationship Id="rId12" Type="http://schemas.openxmlformats.org/officeDocument/2006/relationships/hyperlink" Target="http://pleiades.stoa.org/places/109457" TargetMode="External"/><Relationship Id="rId33" Type="http://schemas.openxmlformats.org/officeDocument/2006/relationships/hyperlink" Target="http://www.livius.org/articles/place/oostvoorne/" TargetMode="External"/><Relationship Id="rId108" Type="http://schemas.openxmlformats.org/officeDocument/2006/relationships/hyperlink" Target="http://dare.ht.lu.se/places/266" TargetMode="External"/><Relationship Id="rId129" Type="http://schemas.openxmlformats.org/officeDocument/2006/relationships/hyperlink" Target="http://dare.ht.lu.se/places/45010" TargetMode="External"/><Relationship Id="rId280" Type="http://schemas.openxmlformats.org/officeDocument/2006/relationships/hyperlink" Target="http://dare.ht.lu.se/places/17910" TargetMode="External"/><Relationship Id="rId315" Type="http://schemas.openxmlformats.org/officeDocument/2006/relationships/hyperlink" Target="http://www.ancientportsantiques.com/wp-content/uploads/Documents/PLACES/Spain-Portugal/Santander-Iglesias2005.pdf" TargetMode="External"/><Relationship Id="rId336" Type="http://schemas.openxmlformats.org/officeDocument/2006/relationships/hyperlink" Target="http://www.ancientportsantiques.com/wp-content/uploads/Documents/PLACES/Spain-Portugal/SpainNorth-Ochoa1994.pdf" TargetMode="External"/><Relationship Id="rId54" Type="http://schemas.openxmlformats.org/officeDocument/2006/relationships/hyperlink" Target="http://pleiades.stoa.org/places/109120" TargetMode="External"/><Relationship Id="rId75" Type="http://schemas.openxmlformats.org/officeDocument/2006/relationships/hyperlink" Target="http://pleiades.stoa.org/places/141944" TargetMode="External"/><Relationship Id="rId96" Type="http://schemas.openxmlformats.org/officeDocument/2006/relationships/hyperlink" Target="http://dare.ht.lu.se/places/19291" TargetMode="External"/><Relationship Id="rId140" Type="http://schemas.openxmlformats.org/officeDocument/2006/relationships/hyperlink" Target="http://dare.ht.lu.se/places/20071" TargetMode="External"/><Relationship Id="rId161" Type="http://schemas.openxmlformats.org/officeDocument/2006/relationships/hyperlink" Target="http://dare.ht.lu.se/places/147" TargetMode="External"/><Relationship Id="rId182" Type="http://schemas.openxmlformats.org/officeDocument/2006/relationships/hyperlink" Target="http://pleiades.stoa.org/places/138591" TargetMode="External"/><Relationship Id="rId217" Type="http://schemas.openxmlformats.org/officeDocument/2006/relationships/hyperlink" Target="http://www.ancientportsantiques.com/wp-content/uploads/Documents/PLACES/France/StUrsin-Doranlo1914.pdf" TargetMode="External"/><Relationship Id="rId6" Type="http://schemas.openxmlformats.org/officeDocument/2006/relationships/hyperlink" Target="http://pleiades.stoa.org/places/109235" TargetMode="External"/><Relationship Id="rId238" Type="http://schemas.openxmlformats.org/officeDocument/2006/relationships/hyperlink" Target="http://www.ancientportsantiques.com/wp-content/uploads/Documents/MAPS/DeFer1705-Fortifications/DeFer-LeHavre.JPG" TargetMode="External"/><Relationship Id="rId259" Type="http://schemas.openxmlformats.org/officeDocument/2006/relationships/hyperlink" Target="https://fr.wikipedia.org/wiki/Histoire_de_Tonnay-Charente" TargetMode="External"/><Relationship Id="rId23" Type="http://schemas.openxmlformats.org/officeDocument/2006/relationships/hyperlink" Target="http://dare.ht.lu.se/places/2100" TargetMode="External"/><Relationship Id="rId119" Type="http://schemas.openxmlformats.org/officeDocument/2006/relationships/hyperlink" Target="http://dare.ht.lu.se/places/133" TargetMode="External"/><Relationship Id="rId270" Type="http://schemas.openxmlformats.org/officeDocument/2006/relationships/hyperlink" Target="http://pleiades.stoa.org/places/246394" TargetMode="External"/><Relationship Id="rId291" Type="http://schemas.openxmlformats.org/officeDocument/2006/relationships/hyperlink" Target="http://dare.ht.lu.se/places/18354" TargetMode="External"/><Relationship Id="rId305" Type="http://schemas.openxmlformats.org/officeDocument/2006/relationships/hyperlink" Target="http://www.ancientportsantiques.com/wp-content/uploads/Documents/PLACES/Spain-Portugal/Bares-AcinasGarcia2007.pdf" TargetMode="External"/><Relationship Id="rId326" Type="http://schemas.openxmlformats.org/officeDocument/2006/relationships/hyperlink" Target="http://dare.ht.lu.se/places/39742" TargetMode="External"/><Relationship Id="rId44" Type="http://schemas.openxmlformats.org/officeDocument/2006/relationships/hyperlink" Target="http://pleiades.stoa.org/places/114790" TargetMode="External"/><Relationship Id="rId65" Type="http://schemas.openxmlformats.org/officeDocument/2006/relationships/hyperlink" Target="http://pleiades.stoa.org/places/69504" TargetMode="External"/><Relationship Id="rId86" Type="http://schemas.openxmlformats.org/officeDocument/2006/relationships/hyperlink" Target="http://pleiades.stoa.org/places/138369" TargetMode="External"/><Relationship Id="rId130" Type="http://schemas.openxmlformats.org/officeDocument/2006/relationships/hyperlink" Target="http://dare.ht.lu.se/places/39096" TargetMode="External"/><Relationship Id="rId151" Type="http://schemas.openxmlformats.org/officeDocument/2006/relationships/hyperlink" Target="http://dare.ht.lu.se/places/11957" TargetMode="External"/><Relationship Id="rId172" Type="http://schemas.openxmlformats.org/officeDocument/2006/relationships/hyperlink" Target="http://pleiades.stoa.org/places/138581" TargetMode="External"/><Relationship Id="rId193" Type="http://schemas.openxmlformats.org/officeDocument/2006/relationships/hyperlink" Target="http://pleiades.stoa.org/places/108822" TargetMode="External"/><Relationship Id="rId207" Type="http://schemas.openxmlformats.org/officeDocument/2006/relationships/hyperlink" Target="http://www.ancientportsantiques.com/wp-content/uploads/pdf/Grenier-1934.pdf" TargetMode="External"/><Relationship Id="rId228" Type="http://schemas.openxmlformats.org/officeDocument/2006/relationships/hyperlink" Target="http://www.ancientportsantiques.com/wp-content/uploads/Documents/PLACES/France/Odet-Picquenard1906.pdf" TargetMode="External"/><Relationship Id="rId249" Type="http://schemas.openxmlformats.org/officeDocument/2006/relationships/hyperlink" Target="http://dare.ht.lu.se/places/7912" TargetMode="External"/><Relationship Id="rId13" Type="http://schemas.openxmlformats.org/officeDocument/2006/relationships/hyperlink" Target="http://dare.ht.lu.se/places/39126" TargetMode="External"/><Relationship Id="rId109" Type="http://schemas.openxmlformats.org/officeDocument/2006/relationships/hyperlink" Target="http://dare.ht.lu.se/places/18774" TargetMode="External"/><Relationship Id="rId260" Type="http://schemas.openxmlformats.org/officeDocument/2006/relationships/hyperlink" Target="http://mediolanum-santonum.fr/romanisation-de-l-aunis.html" TargetMode="External"/><Relationship Id="rId281" Type="http://schemas.openxmlformats.org/officeDocument/2006/relationships/hyperlink" Target="http://dare.ht.lu.se/places/33764" TargetMode="External"/><Relationship Id="rId316" Type="http://schemas.openxmlformats.org/officeDocument/2006/relationships/hyperlink" Target="http://www.ancientportsantiques.com/wp-content/uploads/Documents/PLACES/Spain-Portugal/Santander-Iglesias2005.pdf" TargetMode="External"/><Relationship Id="rId337" Type="http://schemas.openxmlformats.org/officeDocument/2006/relationships/hyperlink" Target="http://www.ancientportsantiques.com/wp-content/uploads/Documents/PLACES/Spain-Portugal/SpainNorth-Ochoa1994.pdf" TargetMode="External"/><Relationship Id="rId34" Type="http://schemas.openxmlformats.org/officeDocument/2006/relationships/hyperlink" Target="http://www.livius.org/articles/place/goedereede/" TargetMode="External"/><Relationship Id="rId55" Type="http://schemas.openxmlformats.org/officeDocument/2006/relationships/hyperlink" Target="http://pleiades.stoa.org/places/69495" TargetMode="External"/><Relationship Id="rId76" Type="http://schemas.openxmlformats.org/officeDocument/2006/relationships/hyperlink" Target="http://data.pastplace.org/search?q=126869" TargetMode="External"/><Relationship Id="rId97" Type="http://schemas.openxmlformats.org/officeDocument/2006/relationships/hyperlink" Target="http://dare.ht.lu.se/places/20970" TargetMode="External"/><Relationship Id="rId120" Type="http://schemas.openxmlformats.org/officeDocument/2006/relationships/hyperlink" Target="http://dare.ht.lu.se/places/14190" TargetMode="External"/><Relationship Id="rId141" Type="http://schemas.openxmlformats.org/officeDocument/2006/relationships/hyperlink" Target="http://dare.ht.lu.se/places/39407" TargetMode="External"/><Relationship Id="rId7" Type="http://schemas.openxmlformats.org/officeDocument/2006/relationships/hyperlink" Target="http://pleiades.stoa.org/places/99049" TargetMode="External"/><Relationship Id="rId162" Type="http://schemas.openxmlformats.org/officeDocument/2006/relationships/hyperlink" Target="http://dare.ht.lu.se/places/15428" TargetMode="External"/><Relationship Id="rId183" Type="http://schemas.openxmlformats.org/officeDocument/2006/relationships/hyperlink" Target="http://pleiades.stoa.org/places/138323" TargetMode="External"/><Relationship Id="rId218" Type="http://schemas.openxmlformats.org/officeDocument/2006/relationships/hyperlink" Target="https://fr.wikipedia.org/wiki/Hague-Dick" TargetMode="External"/><Relationship Id="rId239" Type="http://schemas.openxmlformats.org/officeDocument/2006/relationships/hyperlink" Target="http://www.ancientportsantiques.com/wp-content/uploads/Documents/PLACES/France/TourDordre-Napoli2014.pdf" TargetMode="External"/><Relationship Id="rId250" Type="http://schemas.openxmlformats.org/officeDocument/2006/relationships/hyperlink" Target="http://dare.ht.lu.se/places/18810" TargetMode="External"/><Relationship Id="rId271" Type="http://schemas.openxmlformats.org/officeDocument/2006/relationships/hyperlink" Target="http://pleiades.stoa.org/places/236613" TargetMode="External"/><Relationship Id="rId292" Type="http://schemas.openxmlformats.org/officeDocument/2006/relationships/hyperlink" Target="http://dare.ht.lu.se/places/44660" TargetMode="External"/><Relationship Id="rId306" Type="http://schemas.openxmlformats.org/officeDocument/2006/relationships/hyperlink" Target="https://es.wikipedia.org/wiki/Ba%C3%B1ugues" TargetMode="External"/><Relationship Id="rId24" Type="http://schemas.openxmlformats.org/officeDocument/2006/relationships/hyperlink" Target="https://nl.wikipedia.org/wiki/Neder-Germaanse_limes" TargetMode="External"/><Relationship Id="rId45" Type="http://schemas.openxmlformats.org/officeDocument/2006/relationships/hyperlink" Target="http://www.inrap.fr/archeologie-preventive/Actualites/Communiques-de-presse/p-16145-Le-passe-antique-de-Port-en-Bessin-Huppain-revele-par-une-fouille-archeologique.htm" TargetMode="External"/><Relationship Id="rId66" Type="http://schemas.openxmlformats.org/officeDocument/2006/relationships/hyperlink" Target="http://pleiades.stoa.org/places/69562" TargetMode="External"/><Relationship Id="rId87" Type="http://schemas.openxmlformats.org/officeDocument/2006/relationships/hyperlink" Target="http://pleiades.stoa.org/places/246461" TargetMode="External"/><Relationship Id="rId110" Type="http://schemas.openxmlformats.org/officeDocument/2006/relationships/hyperlink" Target="http://dare.ht.lu.se/places/17013" TargetMode="External"/><Relationship Id="rId131" Type="http://schemas.openxmlformats.org/officeDocument/2006/relationships/hyperlink" Target="http://dare.ht.lu.se/places/41078" TargetMode="External"/><Relationship Id="rId327" Type="http://schemas.openxmlformats.org/officeDocument/2006/relationships/hyperlink" Target="http://dare.ht.lu.se/places/39769" TargetMode="External"/><Relationship Id="rId152" Type="http://schemas.openxmlformats.org/officeDocument/2006/relationships/hyperlink" Target="http://dare.ht.lu.se/places/26343" TargetMode="External"/><Relationship Id="rId173" Type="http://schemas.openxmlformats.org/officeDocument/2006/relationships/hyperlink" Target="http://pleiades.stoa.org/places/138426" TargetMode="External"/><Relationship Id="rId194" Type="http://schemas.openxmlformats.org/officeDocument/2006/relationships/hyperlink" Target="http://pleiades.stoa.org/places/114791" TargetMode="External"/><Relationship Id="rId208" Type="http://schemas.openxmlformats.org/officeDocument/2006/relationships/hyperlink" Target="http://www.ancientportsantiques.com/wp-content/uploads/pdf/Grenier-1934.pdf" TargetMode="External"/><Relationship Id="rId229" Type="http://schemas.openxmlformats.org/officeDocument/2006/relationships/hyperlink" Target="http://www.ancientportsantiques.com/wp-content/uploads/Documents/PLACES/France/Odet-Picquenard1906.pdf" TargetMode="External"/><Relationship Id="rId240" Type="http://schemas.openxmlformats.org/officeDocument/2006/relationships/hyperlink" Target="https://www2.rgzm.de/Navis2/Home/FramesE.cfm" TargetMode="External"/><Relationship Id="rId261" Type="http://schemas.openxmlformats.org/officeDocument/2006/relationships/hyperlink" Target="http://mediolanum-santonum.fr/romanisation-de-l-aunis.html" TargetMode="External"/><Relationship Id="rId14" Type="http://schemas.openxmlformats.org/officeDocument/2006/relationships/hyperlink" Target="http://dare.ht.lu.se/places/13019" TargetMode="External"/><Relationship Id="rId35" Type="http://schemas.openxmlformats.org/officeDocument/2006/relationships/hyperlink" Target="http://www.livius.org/articles/place/colijnsplaat/" TargetMode="External"/><Relationship Id="rId56" Type="http://schemas.openxmlformats.org/officeDocument/2006/relationships/hyperlink" Target="http://pleiades.stoa.org/places/69493" TargetMode="External"/><Relationship Id="rId77" Type="http://schemas.openxmlformats.org/officeDocument/2006/relationships/hyperlink" Target="http://data.pastplace.org/search?q=3581735" TargetMode="External"/><Relationship Id="rId100" Type="http://schemas.openxmlformats.org/officeDocument/2006/relationships/hyperlink" Target="http://dare.ht.lu.se/places/18128" TargetMode="External"/><Relationship Id="rId282" Type="http://schemas.openxmlformats.org/officeDocument/2006/relationships/hyperlink" Target="http://dare.ht.lu.se/places/33709" TargetMode="External"/><Relationship Id="rId317" Type="http://schemas.openxmlformats.org/officeDocument/2006/relationships/hyperlink" Target="http://www.ancientportsantiques.com/wp-content/uploads/Documents/PLACES/Spain-Portugal/GoldMiningSpain-Rodrigues2014.pdf" TargetMode="External"/><Relationship Id="rId338" Type="http://schemas.openxmlformats.org/officeDocument/2006/relationships/hyperlink" Target="http://www.ancientportsantiques.com/wp-content/uploads/Documents/PLACES/Spain-Portugal/SpainNorth-Ochoa1994.pdf" TargetMode="External"/><Relationship Id="rId8" Type="http://schemas.openxmlformats.org/officeDocument/2006/relationships/hyperlink" Target="http://pleiades.stoa.org/places/99058" TargetMode="External"/><Relationship Id="rId98" Type="http://schemas.openxmlformats.org/officeDocument/2006/relationships/hyperlink" Target="http://dare.ht.lu.se/places/13746" TargetMode="External"/><Relationship Id="rId121" Type="http://schemas.openxmlformats.org/officeDocument/2006/relationships/hyperlink" Target="http://dare.ht.lu.se/places/17929" TargetMode="External"/><Relationship Id="rId142" Type="http://schemas.openxmlformats.org/officeDocument/2006/relationships/hyperlink" Target="http://dare.ht.lu.se/places/20118" TargetMode="External"/><Relationship Id="rId163" Type="http://schemas.openxmlformats.org/officeDocument/2006/relationships/hyperlink" Target="http://dare.ht.lu.se/places/18548" TargetMode="External"/><Relationship Id="rId184" Type="http://schemas.openxmlformats.org/officeDocument/2006/relationships/hyperlink" Target="http://pleiades.stoa.org/places/138529" TargetMode="External"/><Relationship Id="rId219" Type="http://schemas.openxmlformats.org/officeDocument/2006/relationships/hyperlink" Target="http://dare.ht.lu.se/places/20813" TargetMode="External"/><Relationship Id="rId230" Type="http://schemas.openxmlformats.org/officeDocument/2006/relationships/hyperlink" Target="http://www.ancientportsantiques.com/wp-content/uploads/Documents/PLACES/France/Odet-Picquenard1906.pdf" TargetMode="External"/><Relationship Id="rId251" Type="http://schemas.openxmlformats.org/officeDocument/2006/relationships/hyperlink" Target="http://dare.ht.lu.se/places/109" TargetMode="External"/><Relationship Id="rId25" Type="http://schemas.openxmlformats.org/officeDocument/2006/relationships/hyperlink" Target="https://nl.wikipedia.org/wiki/Neder-Germaanse_limes" TargetMode="External"/><Relationship Id="rId46" Type="http://schemas.openxmlformats.org/officeDocument/2006/relationships/hyperlink" Target="http://data.pastplace.org/search?q=987304" TargetMode="External"/><Relationship Id="rId67" Type="http://schemas.openxmlformats.org/officeDocument/2006/relationships/hyperlink" Target="http://pleiades.stoa.org/places/69526" TargetMode="External"/><Relationship Id="rId116" Type="http://schemas.openxmlformats.org/officeDocument/2006/relationships/hyperlink" Target="http://dare.ht.lu.se/places/26345" TargetMode="External"/><Relationship Id="rId137" Type="http://schemas.openxmlformats.org/officeDocument/2006/relationships/hyperlink" Target="http://dare.ht.lu.se/places/41077" TargetMode="External"/><Relationship Id="rId158" Type="http://schemas.openxmlformats.org/officeDocument/2006/relationships/hyperlink" Target="http://dare.ht.lu.se/places/2664" TargetMode="External"/><Relationship Id="rId272" Type="http://schemas.openxmlformats.org/officeDocument/2006/relationships/hyperlink" Target="http://pleiades.stoa.org/places/236610" TargetMode="External"/><Relationship Id="rId293" Type="http://schemas.openxmlformats.org/officeDocument/2006/relationships/hyperlink" Target="http://dare.ht.lu.se/places/18355" TargetMode="External"/><Relationship Id="rId302" Type="http://schemas.openxmlformats.org/officeDocument/2006/relationships/hyperlink" Target="http://pleiades.stoa.org/places/246242" TargetMode="External"/><Relationship Id="rId307" Type="http://schemas.openxmlformats.org/officeDocument/2006/relationships/hyperlink" Target="http://www.ancientportsantiques.com/wp-content/uploads/Documents/PLACES/Spain-Portugal/Getaria-UrteagaArtigas2002.pdf" TargetMode="External"/><Relationship Id="rId323" Type="http://schemas.openxmlformats.org/officeDocument/2006/relationships/hyperlink" Target="http://pleiades.stoa.org/places/246454" TargetMode="External"/><Relationship Id="rId328" Type="http://schemas.openxmlformats.org/officeDocument/2006/relationships/hyperlink" Target="http://dare.ht.lu.se/places/39784" TargetMode="External"/><Relationship Id="rId344" Type="http://schemas.openxmlformats.org/officeDocument/2006/relationships/hyperlink" Target="http://dare.ht.lu.se/places/40432" TargetMode="External"/><Relationship Id="rId20" Type="http://schemas.openxmlformats.org/officeDocument/2006/relationships/hyperlink" Target="http://dare.ht.lu.se/places/2097" TargetMode="External"/><Relationship Id="rId41" Type="http://schemas.openxmlformats.org/officeDocument/2006/relationships/hyperlink" Target="http://dare.ht.lu.se/places/2098" TargetMode="External"/><Relationship Id="rId62" Type="http://schemas.openxmlformats.org/officeDocument/2006/relationships/hyperlink" Target="http://pleiades.stoa.org/places/69566" TargetMode="External"/><Relationship Id="rId83" Type="http://schemas.openxmlformats.org/officeDocument/2006/relationships/hyperlink" Target="http://pleiades.stoa.org/places/138496" TargetMode="External"/><Relationship Id="rId88" Type="http://schemas.openxmlformats.org/officeDocument/2006/relationships/hyperlink" Target="http://pleiades.stoa.org/places/108771" TargetMode="External"/><Relationship Id="rId111" Type="http://schemas.openxmlformats.org/officeDocument/2006/relationships/hyperlink" Target="http://dare.ht.lu.se/places/8394" TargetMode="External"/><Relationship Id="rId132" Type="http://schemas.openxmlformats.org/officeDocument/2006/relationships/hyperlink" Target="http://dare.ht.lu.se/places/8055" TargetMode="External"/><Relationship Id="rId153" Type="http://schemas.openxmlformats.org/officeDocument/2006/relationships/hyperlink" Target="http://dare.ht.lu.se/places/12317" TargetMode="External"/><Relationship Id="rId174" Type="http://schemas.openxmlformats.org/officeDocument/2006/relationships/hyperlink" Target="http://pleiades.stoa.org/places/138232" TargetMode="External"/><Relationship Id="rId179" Type="http://schemas.openxmlformats.org/officeDocument/2006/relationships/hyperlink" Target="http://pleiades.stoa.org/places/138227" TargetMode="External"/><Relationship Id="rId195" Type="http://schemas.openxmlformats.org/officeDocument/2006/relationships/hyperlink" Target="https://fr.wikipedia.org/wiki/Le_Yaudet" TargetMode="External"/><Relationship Id="rId209" Type="http://schemas.openxmlformats.org/officeDocument/2006/relationships/hyperlink" Target="http://www.ancientportsantiques.com/wp-content/uploads/pdf/Grenier-1934.pdf" TargetMode="External"/><Relationship Id="rId190" Type="http://schemas.openxmlformats.org/officeDocument/2006/relationships/hyperlink" Target="http://pleiades.stoa.org/places/69483" TargetMode="External"/><Relationship Id="rId204" Type="http://schemas.openxmlformats.org/officeDocument/2006/relationships/hyperlink" Target="http://www.ancientportsantiques.com/wp-content/uploads/pdf/Grenier-1934.pdf" TargetMode="External"/><Relationship Id="rId220" Type="http://schemas.openxmlformats.org/officeDocument/2006/relationships/hyperlink" Target="http://www.cleden-cap-sizun.com/ccs,pointe-de-castelmeur.html" TargetMode="External"/><Relationship Id="rId225" Type="http://schemas.openxmlformats.org/officeDocument/2006/relationships/hyperlink" Target="https://fr.wikipedia.org/wiki/Odet" TargetMode="External"/><Relationship Id="rId241" Type="http://schemas.openxmlformats.org/officeDocument/2006/relationships/hyperlink" Target="http://www.ancientportsantiques.com/wp-content/uploads/Documents/AUTHORS/Delacroix2013-Phares.pdf" TargetMode="External"/><Relationship Id="rId246" Type="http://schemas.openxmlformats.org/officeDocument/2006/relationships/hyperlink" Target="http://www.ancientportsantiques.com/wp-content/uploads/Documents/PLACES/France/DouarnenezGarum-Sanquer1972.pdf" TargetMode="External"/><Relationship Id="rId267" Type="http://schemas.openxmlformats.org/officeDocument/2006/relationships/hyperlink" Target="http://www.ancientportsantiques.com/wp-content/uploads/Documents/PLACES/France/Mortagne-Suire2017.pdf" TargetMode="External"/><Relationship Id="rId288" Type="http://schemas.openxmlformats.org/officeDocument/2006/relationships/hyperlink" Target="http://dare.ht.lu.se/places/39788" TargetMode="External"/><Relationship Id="rId15" Type="http://schemas.openxmlformats.org/officeDocument/2006/relationships/hyperlink" Target="http://dare.ht.lu.se/places/19964" TargetMode="External"/><Relationship Id="rId36" Type="http://schemas.openxmlformats.org/officeDocument/2006/relationships/hyperlink" Target="http://www.livius.org/articles/place/roompot/" TargetMode="External"/><Relationship Id="rId57" Type="http://schemas.openxmlformats.org/officeDocument/2006/relationships/hyperlink" Target="http://data.pastplace.org/search?q=25230" TargetMode="External"/><Relationship Id="rId106" Type="http://schemas.openxmlformats.org/officeDocument/2006/relationships/hyperlink" Target="http://dare.ht.lu.se/places/18812" TargetMode="External"/><Relationship Id="rId127" Type="http://schemas.openxmlformats.org/officeDocument/2006/relationships/hyperlink" Target="http://dare.ht.lu.se/places/14188" TargetMode="External"/><Relationship Id="rId262" Type="http://schemas.openxmlformats.org/officeDocument/2006/relationships/hyperlink" Target="http://mediolanum-santonum.fr/romanisation-de-l-aunis.html" TargetMode="External"/><Relationship Id="rId283" Type="http://schemas.openxmlformats.org/officeDocument/2006/relationships/hyperlink" Target="http://dare.ht.lu.se/places/22438" TargetMode="External"/><Relationship Id="rId313" Type="http://schemas.openxmlformats.org/officeDocument/2006/relationships/hyperlink" Target="http://pleiades.stoa.org/places/236654" TargetMode="External"/><Relationship Id="rId318" Type="http://schemas.openxmlformats.org/officeDocument/2006/relationships/hyperlink" Target="http://www.ancientportsantiques.com/wp-content/uploads/Documents/MAPS/DeFer1705-Fortifications/DeFer-Fontarabie.JPG" TargetMode="External"/><Relationship Id="rId339" Type="http://schemas.openxmlformats.org/officeDocument/2006/relationships/hyperlink" Target="http://www.ancientportsantiques.com/wp-content/uploads/Documents/PLACES/Spain-Portugal/SpainNorth-Ochoa1994.pdf" TargetMode="External"/><Relationship Id="rId10" Type="http://schemas.openxmlformats.org/officeDocument/2006/relationships/hyperlink" Target="http://pleiades.stoa.org/places/99008" TargetMode="External"/><Relationship Id="rId31" Type="http://schemas.openxmlformats.org/officeDocument/2006/relationships/hyperlink" Target="http://www.ancientportsantiques.com/wp-content/uploads/Documents/PLACES/UK-EUNorth/Cuijk-Seinen2014.PDF" TargetMode="External"/><Relationship Id="rId52" Type="http://schemas.openxmlformats.org/officeDocument/2006/relationships/hyperlink" Target="http://pleiades.stoa.org/places/69484" TargetMode="External"/><Relationship Id="rId73" Type="http://schemas.openxmlformats.org/officeDocument/2006/relationships/hyperlink" Target="http://data.pastplace.org/search?q=71503" TargetMode="External"/><Relationship Id="rId78" Type="http://schemas.openxmlformats.org/officeDocument/2006/relationships/hyperlink" Target="http://pleiades.stoa.org/places/138406" TargetMode="External"/><Relationship Id="rId94" Type="http://schemas.openxmlformats.org/officeDocument/2006/relationships/hyperlink" Target="http://dare.ht.lu.se/places/8235" TargetMode="External"/><Relationship Id="rId99" Type="http://schemas.openxmlformats.org/officeDocument/2006/relationships/hyperlink" Target="http://dare.ht.lu.se/places/18759" TargetMode="External"/><Relationship Id="rId101" Type="http://schemas.openxmlformats.org/officeDocument/2006/relationships/hyperlink" Target="http://dare.ht.lu.se/places/20248" TargetMode="External"/><Relationship Id="rId122" Type="http://schemas.openxmlformats.org/officeDocument/2006/relationships/hyperlink" Target="http://dare.ht.lu.se/places/18821" TargetMode="External"/><Relationship Id="rId143" Type="http://schemas.openxmlformats.org/officeDocument/2006/relationships/hyperlink" Target="http://dare.ht.lu.se/places/41076" TargetMode="External"/><Relationship Id="rId148" Type="http://schemas.openxmlformats.org/officeDocument/2006/relationships/hyperlink" Target="http://dare.ht.lu.se/places/39409" TargetMode="External"/><Relationship Id="rId164" Type="http://schemas.openxmlformats.org/officeDocument/2006/relationships/hyperlink" Target="http://dare.ht.lu.se/places/17469" TargetMode="External"/><Relationship Id="rId169" Type="http://schemas.openxmlformats.org/officeDocument/2006/relationships/hyperlink" Target="http://dare.ht.lu.se/places/17899" TargetMode="External"/><Relationship Id="rId185" Type="http://schemas.openxmlformats.org/officeDocument/2006/relationships/hyperlink" Target="http://pleiades.stoa.org/places/140432" TargetMode="External"/><Relationship Id="rId334" Type="http://schemas.openxmlformats.org/officeDocument/2006/relationships/hyperlink" Target="http://dare.ht.lu.se/places/44650" TargetMode="External"/><Relationship Id="rId4" Type="http://schemas.openxmlformats.org/officeDocument/2006/relationships/hyperlink" Target="http://data.pastplace.org/search?q=2738927" TargetMode="External"/><Relationship Id="rId9" Type="http://schemas.openxmlformats.org/officeDocument/2006/relationships/hyperlink" Target="http://pleiades.stoa.org/places/109000" TargetMode="External"/><Relationship Id="rId180" Type="http://schemas.openxmlformats.org/officeDocument/2006/relationships/hyperlink" Target="http://pleiades.stoa.org/places/140481" TargetMode="External"/><Relationship Id="rId210" Type="http://schemas.openxmlformats.org/officeDocument/2006/relationships/hyperlink" Target="http://www.ancientportsantiques.com/wp-content/uploads/pdf/Grenier-1934.pdf" TargetMode="External"/><Relationship Id="rId215" Type="http://schemas.openxmlformats.org/officeDocument/2006/relationships/hyperlink" Target="https://fr.wikipedia.org/wiki/Fichier:Camp_Romain_Banville.JPG" TargetMode="External"/><Relationship Id="rId236" Type="http://schemas.openxmlformats.org/officeDocument/2006/relationships/hyperlink" Target="http://www.ancientportsantiques.com/wp-content/uploads/Documents/PLACES/France/Ploermel-BRGM2004-p88-90.pdf" TargetMode="External"/><Relationship Id="rId257" Type="http://schemas.openxmlformats.org/officeDocument/2006/relationships/hyperlink" Target="http://www.histoirepassion.eu/?Camp-de-Cesar-de-Toulon-piles-de-Pirelonge-et-d-Ebeon-voies-antiques-en" TargetMode="External"/><Relationship Id="rId278" Type="http://schemas.openxmlformats.org/officeDocument/2006/relationships/hyperlink" Target="https://es.wikipedia.org/wiki/Ferrol" TargetMode="External"/><Relationship Id="rId26" Type="http://schemas.openxmlformats.org/officeDocument/2006/relationships/hyperlink" Target="https://nl.wikipedia.org/wiki/Neder-Germaanse_limes" TargetMode="External"/><Relationship Id="rId231" Type="http://schemas.openxmlformats.org/officeDocument/2006/relationships/hyperlink" Target="http://www.ancientportsantiques.com/wp-content/uploads/Documents/PLACES/France/Odet-Picquenard1906.pdf" TargetMode="External"/><Relationship Id="rId252" Type="http://schemas.openxmlformats.org/officeDocument/2006/relationships/hyperlink" Target="http://pleiades.stoa.org/places/109287" TargetMode="External"/><Relationship Id="rId273" Type="http://schemas.openxmlformats.org/officeDocument/2006/relationships/hyperlink" Target="http://pleiades.stoa.org/places/236612" TargetMode="External"/><Relationship Id="rId294" Type="http://schemas.openxmlformats.org/officeDocument/2006/relationships/hyperlink" Target="http://dare.ht.lu.se/places/39670" TargetMode="External"/><Relationship Id="rId308" Type="http://schemas.openxmlformats.org/officeDocument/2006/relationships/hyperlink" Target="https://es.wikipedia.org/wiki/Lequeitio" TargetMode="External"/><Relationship Id="rId329" Type="http://schemas.openxmlformats.org/officeDocument/2006/relationships/hyperlink" Target="http://dare.ht.lu.se/places/39787" TargetMode="External"/><Relationship Id="rId47" Type="http://schemas.openxmlformats.org/officeDocument/2006/relationships/hyperlink" Target="http://pleiades.stoa.org/places/109259" TargetMode="External"/><Relationship Id="rId68" Type="http://schemas.openxmlformats.org/officeDocument/2006/relationships/hyperlink" Target="http://pleiades.stoa.org/places/69534" TargetMode="External"/><Relationship Id="rId89" Type="http://schemas.openxmlformats.org/officeDocument/2006/relationships/hyperlink" Target="http://dare.ht.lu.se/places/42928" TargetMode="External"/><Relationship Id="rId112" Type="http://schemas.openxmlformats.org/officeDocument/2006/relationships/hyperlink" Target="http://dare.ht.lu.se/places/8051" TargetMode="External"/><Relationship Id="rId133" Type="http://schemas.openxmlformats.org/officeDocument/2006/relationships/hyperlink" Target="http://dare.ht.lu.se/places/14185" TargetMode="External"/><Relationship Id="rId154" Type="http://schemas.openxmlformats.org/officeDocument/2006/relationships/hyperlink" Target="http://dare.ht.lu.se/places/18558" TargetMode="External"/><Relationship Id="rId175" Type="http://schemas.openxmlformats.org/officeDocument/2006/relationships/hyperlink" Target="http://pleiades.stoa.org/places/138232" TargetMode="External"/><Relationship Id="rId340" Type="http://schemas.openxmlformats.org/officeDocument/2006/relationships/hyperlink" Target="http://www.ancientportsantiques.com/wp-content/uploads/Documents/PLACES/Spain-Portugal/SpainNorth-Ochoa1994.pdf" TargetMode="External"/><Relationship Id="rId196" Type="http://schemas.openxmlformats.org/officeDocument/2006/relationships/hyperlink" Target="http://www.ancientportsantiques.com/wp-content/uploads/Documents/PLACES/Spain-Portugal/SpainNorth-Ochoa1994.pdf" TargetMode="External"/><Relationship Id="rId200" Type="http://schemas.openxmlformats.org/officeDocument/2006/relationships/hyperlink" Target="http://www.ancientportsantiques.com/wp-content/uploads/pdf/Grenier-1934.pdf" TargetMode="External"/><Relationship Id="rId16" Type="http://schemas.openxmlformats.org/officeDocument/2006/relationships/hyperlink" Target="http://dare.ht.lu.se/places/2103" TargetMode="External"/><Relationship Id="rId221" Type="http://schemas.openxmlformats.org/officeDocument/2006/relationships/hyperlink" Target="https://fr.wikipedia.org/wiki/Cap_Sizun" TargetMode="External"/><Relationship Id="rId242" Type="http://schemas.openxmlformats.org/officeDocument/2006/relationships/hyperlink" Target="http://www.ancientportsantiques.com/wp-content/uploads/Documents/AUTHORS/Delacroix2013-Phares.pdf" TargetMode="External"/><Relationship Id="rId263" Type="http://schemas.openxmlformats.org/officeDocument/2006/relationships/hyperlink" Target="http://foyer-rural.muron.pagesperso-orange.fr/histoire.htm" TargetMode="External"/><Relationship Id="rId284" Type="http://schemas.openxmlformats.org/officeDocument/2006/relationships/hyperlink" Target="http://dare.ht.lu.se/places/39761" TargetMode="External"/><Relationship Id="rId319" Type="http://schemas.openxmlformats.org/officeDocument/2006/relationships/hyperlink" Target="https://es.wikipedia.org/wiki/Ferrol" TargetMode="External"/><Relationship Id="rId37" Type="http://schemas.openxmlformats.org/officeDocument/2006/relationships/hyperlink" Target="http://www.livius.org/articles/place/aardenburg/" TargetMode="External"/><Relationship Id="rId58" Type="http://schemas.openxmlformats.org/officeDocument/2006/relationships/hyperlink" Target="http://data.pastplace.org/search?q=3405693" TargetMode="External"/><Relationship Id="rId79" Type="http://schemas.openxmlformats.org/officeDocument/2006/relationships/hyperlink" Target="http://pleiades.stoa.org/places/138298" TargetMode="External"/><Relationship Id="rId102" Type="http://schemas.openxmlformats.org/officeDocument/2006/relationships/hyperlink" Target="http://dare.ht.lu.se/places/18758" TargetMode="External"/><Relationship Id="rId123" Type="http://schemas.openxmlformats.org/officeDocument/2006/relationships/hyperlink" Target="http://dare.ht.lu.se/places/11912" TargetMode="External"/><Relationship Id="rId144" Type="http://schemas.openxmlformats.org/officeDocument/2006/relationships/hyperlink" Target="http://dare.ht.lu.se/places/43792" TargetMode="External"/><Relationship Id="rId330" Type="http://schemas.openxmlformats.org/officeDocument/2006/relationships/hyperlink" Target="http://dare.ht.lu.se/places/45698" TargetMode="External"/><Relationship Id="rId90" Type="http://schemas.openxmlformats.org/officeDocument/2006/relationships/hyperlink" Target="http://dare.ht.lu.se/places/45" TargetMode="External"/><Relationship Id="rId165" Type="http://schemas.openxmlformats.org/officeDocument/2006/relationships/hyperlink" Target="http://dare.ht.lu.se/places/936" TargetMode="External"/><Relationship Id="rId186" Type="http://schemas.openxmlformats.org/officeDocument/2006/relationships/hyperlink" Target="http://pleiades.stoa.org/places/69524" TargetMode="External"/><Relationship Id="rId211" Type="http://schemas.openxmlformats.org/officeDocument/2006/relationships/hyperlink" Target="http://www.ancientportsantiques.com/wp-content/uploads/pdf/Grenier-1934.pdf" TargetMode="External"/><Relationship Id="rId232" Type="http://schemas.openxmlformats.org/officeDocument/2006/relationships/hyperlink" Target="http://www.ancientportsantiques.com/wp-content/uploads/Documents/PLACES/France/Odet-Picquenard1906.pdf" TargetMode="External"/><Relationship Id="rId253" Type="http://schemas.openxmlformats.org/officeDocument/2006/relationships/hyperlink" Target="http://dare.ht.lu.se/places/39100" TargetMode="External"/><Relationship Id="rId274" Type="http://schemas.openxmlformats.org/officeDocument/2006/relationships/hyperlink" Target="http://pleiades.stoa.org/places/236475" TargetMode="External"/><Relationship Id="rId295" Type="http://schemas.openxmlformats.org/officeDocument/2006/relationships/hyperlink" Target="http://dare.ht.lu.se/places/39694.html" TargetMode="External"/><Relationship Id="rId309" Type="http://schemas.openxmlformats.org/officeDocument/2006/relationships/hyperlink" Target="http://www.ancientportsantiques.com/wp-content/uploads/Documents/PLACES/Spain-Portugal/Basque-SantosYanguas2005.pdf" TargetMode="External"/><Relationship Id="rId27" Type="http://schemas.openxmlformats.org/officeDocument/2006/relationships/hyperlink" Target="https://nl.wikipedia.org/wiki/Neder-Germaanse_limes" TargetMode="External"/><Relationship Id="rId48" Type="http://schemas.openxmlformats.org/officeDocument/2006/relationships/hyperlink" Target="http://pleiades.stoa.org/places/109008" TargetMode="External"/><Relationship Id="rId69" Type="http://schemas.openxmlformats.org/officeDocument/2006/relationships/hyperlink" Target="http://pleiades.stoa.org/places/69579" TargetMode="External"/><Relationship Id="rId113" Type="http://schemas.openxmlformats.org/officeDocument/2006/relationships/hyperlink" Target="http://dare.ht.lu.se/places/8050" TargetMode="External"/><Relationship Id="rId134" Type="http://schemas.openxmlformats.org/officeDocument/2006/relationships/hyperlink" Target="http://dare.ht.lu.se/places/25853" TargetMode="External"/><Relationship Id="rId320" Type="http://schemas.openxmlformats.org/officeDocument/2006/relationships/hyperlink" Target="http://www.ancientportsantiques.com/wp-content/uploads/Documents/AUTHORS/Delacroix2013-Phares.pdf" TargetMode="External"/><Relationship Id="rId80" Type="http://schemas.openxmlformats.org/officeDocument/2006/relationships/hyperlink" Target="http://pleiades.stoa.org/places/138533" TargetMode="External"/><Relationship Id="rId155" Type="http://schemas.openxmlformats.org/officeDocument/2006/relationships/hyperlink" Target="http://dare.ht.lu.se/places/17468" TargetMode="External"/><Relationship Id="rId176" Type="http://schemas.openxmlformats.org/officeDocument/2006/relationships/hyperlink" Target="http://pleiades.stoa.org/places/138333" TargetMode="External"/><Relationship Id="rId197" Type="http://schemas.openxmlformats.org/officeDocument/2006/relationships/hyperlink" Target="http://www.ancientportsantiques.com/wp-content/uploads/Documents/PLACES/France/PortleGrand-LemanDelerive1976.pdf" TargetMode="External"/><Relationship Id="rId341" Type="http://schemas.openxmlformats.org/officeDocument/2006/relationships/hyperlink" Target="http://www.ancientportsantiques.com/wp-content/uploads/Documents/PLACES/Spain-Portugal/SpainNorth-Ochoa1994.pdf" TargetMode="External"/><Relationship Id="rId201" Type="http://schemas.openxmlformats.org/officeDocument/2006/relationships/hyperlink" Target="http://www.ancientportsantiques.com/wp-content/uploads/pdf/Grenier-1934.pdf" TargetMode="External"/><Relationship Id="rId222" Type="http://schemas.openxmlformats.org/officeDocument/2006/relationships/hyperlink" Target="https://fr.wikipedia.org/wiki/Cap_Sizun" TargetMode="External"/><Relationship Id="rId243" Type="http://schemas.openxmlformats.org/officeDocument/2006/relationships/hyperlink" Target="https://fr.wikipedia.org/wiki/Douarnenez" TargetMode="External"/><Relationship Id="rId264" Type="http://schemas.openxmlformats.org/officeDocument/2006/relationships/hyperlink" Target="http://dare.ht.lu.se/places/17466" TargetMode="External"/><Relationship Id="rId285" Type="http://schemas.openxmlformats.org/officeDocument/2006/relationships/hyperlink" Target="http://dare.ht.lu.se/places/33681" TargetMode="External"/><Relationship Id="rId17" Type="http://schemas.openxmlformats.org/officeDocument/2006/relationships/hyperlink" Target="http://dare.ht.lu.se/places/18979" TargetMode="External"/><Relationship Id="rId38" Type="http://schemas.openxmlformats.org/officeDocument/2006/relationships/hyperlink" Target="http://www.livius.org/articles/place/maldegem/" TargetMode="External"/><Relationship Id="rId59" Type="http://schemas.openxmlformats.org/officeDocument/2006/relationships/hyperlink" Target="http://pleiades.stoa.org/places/69465" TargetMode="External"/><Relationship Id="rId103" Type="http://schemas.openxmlformats.org/officeDocument/2006/relationships/hyperlink" Target="http://dare.ht.lu.se/places/20034" TargetMode="External"/><Relationship Id="rId124" Type="http://schemas.openxmlformats.org/officeDocument/2006/relationships/hyperlink" Target="http://dare.ht.lu.se/places/39093" TargetMode="External"/><Relationship Id="rId310" Type="http://schemas.openxmlformats.org/officeDocument/2006/relationships/hyperlink" Target="http://www.ancientportsantiques.com/wp-content/uploads/Documents/PLACES/Spain-Portugal/Basque-SantosYanguas2005.pdf" TargetMode="External"/><Relationship Id="rId70" Type="http://schemas.openxmlformats.org/officeDocument/2006/relationships/hyperlink" Target="http://pleiades.stoa.org/places/69511" TargetMode="External"/><Relationship Id="rId91" Type="http://schemas.openxmlformats.org/officeDocument/2006/relationships/hyperlink" Target="http://dare.ht.lu.se/places/45" TargetMode="External"/><Relationship Id="rId145" Type="http://schemas.openxmlformats.org/officeDocument/2006/relationships/hyperlink" Target="http://dare.ht.lu.se/places/20252" TargetMode="External"/><Relationship Id="rId166" Type="http://schemas.openxmlformats.org/officeDocument/2006/relationships/hyperlink" Target="http://dare.ht.lu.se/places/936" TargetMode="External"/><Relationship Id="rId187" Type="http://schemas.openxmlformats.org/officeDocument/2006/relationships/hyperlink" Target="http://pleiades.stoa.org/places/69474" TargetMode="External"/><Relationship Id="rId331" Type="http://schemas.openxmlformats.org/officeDocument/2006/relationships/hyperlink" Target="http://dare.ht.lu.se/places/44648" TargetMode="External"/><Relationship Id="rId1" Type="http://schemas.openxmlformats.org/officeDocument/2006/relationships/hyperlink" Target="http://pleiades.stoa.org/places/99003" TargetMode="External"/><Relationship Id="rId212" Type="http://schemas.openxmlformats.org/officeDocument/2006/relationships/hyperlink" Target="http://ym.piel.pagesperso-orange.fr/gallorom.html" TargetMode="External"/><Relationship Id="rId233" Type="http://schemas.openxmlformats.org/officeDocument/2006/relationships/hyperlink" Target="http://www.ancientportsantiques.com/wp-content/uploads/Documents/PLACES/France/Odet-Picquenard1906.pdf" TargetMode="External"/><Relationship Id="rId254" Type="http://schemas.openxmlformats.org/officeDocument/2006/relationships/hyperlink" Target="https://fr.m.wikipedia.org/wiki/Sallertaine" TargetMode="External"/><Relationship Id="rId28" Type="http://schemas.openxmlformats.org/officeDocument/2006/relationships/hyperlink" Target="https://nl.wikipedia.org/wiki/Neder-Germaanse_limes" TargetMode="External"/><Relationship Id="rId49" Type="http://schemas.openxmlformats.org/officeDocument/2006/relationships/hyperlink" Target="http://data.pastplace.org/search?q=877744" TargetMode="External"/><Relationship Id="rId114" Type="http://schemas.openxmlformats.org/officeDocument/2006/relationships/hyperlink" Target="http://dare.ht.lu.se/places/8052" TargetMode="External"/><Relationship Id="rId275" Type="http://schemas.openxmlformats.org/officeDocument/2006/relationships/hyperlink" Target="http://pleiades.stoa.org/places/236569" TargetMode="External"/><Relationship Id="rId296" Type="http://schemas.openxmlformats.org/officeDocument/2006/relationships/hyperlink" Target="http://dare.ht.lu.se/places/39699" TargetMode="External"/><Relationship Id="rId300" Type="http://schemas.openxmlformats.org/officeDocument/2006/relationships/hyperlink" Target="http://pleiades.stoa.org/places/236465" TargetMode="External"/><Relationship Id="rId60" Type="http://schemas.openxmlformats.org/officeDocument/2006/relationships/hyperlink" Target="http://pleiades.stoa.org/places/69554" TargetMode="External"/><Relationship Id="rId81" Type="http://schemas.openxmlformats.org/officeDocument/2006/relationships/hyperlink" Target="http://pleiades.stoa.org/places/138571" TargetMode="External"/><Relationship Id="rId135" Type="http://schemas.openxmlformats.org/officeDocument/2006/relationships/hyperlink" Target="http://dare.ht.lu.se/places/39098" TargetMode="External"/><Relationship Id="rId156" Type="http://schemas.openxmlformats.org/officeDocument/2006/relationships/hyperlink" Target="http://dare.ht.lu.se/places/20147" TargetMode="External"/><Relationship Id="rId177" Type="http://schemas.openxmlformats.org/officeDocument/2006/relationships/hyperlink" Target="http://pleiades.stoa.org/places/140486" TargetMode="External"/><Relationship Id="rId198" Type="http://schemas.openxmlformats.org/officeDocument/2006/relationships/hyperlink" Target="https://fr.wikipedia.org/wiki/Briga" TargetMode="External"/><Relationship Id="rId321" Type="http://schemas.openxmlformats.org/officeDocument/2006/relationships/hyperlink" Target="https://fr.wikipedia.org/wiki/Forua" TargetMode="External"/><Relationship Id="rId342" Type="http://schemas.openxmlformats.org/officeDocument/2006/relationships/hyperlink" Target="http://www.ancientportsantiques.com/wp-content/uploads/Documents/PLACES/Spain-Portugal/SpainNorth-Ochoa1994.pdf" TargetMode="External"/><Relationship Id="rId202" Type="http://schemas.openxmlformats.org/officeDocument/2006/relationships/hyperlink" Target="http://www.ancientportsantiques.com/wp-content/uploads/pdf/Grenier-1934.pdf" TargetMode="External"/><Relationship Id="rId223" Type="http://schemas.openxmlformats.org/officeDocument/2006/relationships/hyperlink" Target="https://fr.wikipedia.org/wiki/Cap_Sizun" TargetMode="External"/><Relationship Id="rId244" Type="http://schemas.openxmlformats.org/officeDocument/2006/relationships/hyperlink" Target="http://www.ancientportsantiques.com/wp-content/uploads/Documents/PLACES/France/DouarnenezGarum-Sanquer1972.pdf" TargetMode="External"/><Relationship Id="rId18" Type="http://schemas.openxmlformats.org/officeDocument/2006/relationships/hyperlink" Target="http://dare.ht.lu.se/places/17809" TargetMode="External"/><Relationship Id="rId39" Type="http://schemas.openxmlformats.org/officeDocument/2006/relationships/hyperlink" Target="https://www2.rgzm.de/Navis2/Home/FramesE.cfm" TargetMode="External"/><Relationship Id="rId265" Type="http://schemas.openxmlformats.org/officeDocument/2006/relationships/hyperlink" Target="http://dare.ht.lu.se/places/20816" TargetMode="External"/><Relationship Id="rId286" Type="http://schemas.openxmlformats.org/officeDocument/2006/relationships/hyperlink" Target="http://dare.ht.lu.se/places/33679" TargetMode="External"/><Relationship Id="rId50" Type="http://schemas.openxmlformats.org/officeDocument/2006/relationships/hyperlink" Target="http://pleiades.stoa.org/places/108970" TargetMode="External"/><Relationship Id="rId104" Type="http://schemas.openxmlformats.org/officeDocument/2006/relationships/hyperlink" Target="http://dare.ht.lu.se/places/2052" TargetMode="External"/><Relationship Id="rId125" Type="http://schemas.openxmlformats.org/officeDocument/2006/relationships/hyperlink" Target="http://dare.ht.lu.se/places/7885" TargetMode="External"/><Relationship Id="rId146" Type="http://schemas.openxmlformats.org/officeDocument/2006/relationships/hyperlink" Target="http://dare.ht.lu.se/places/126" TargetMode="External"/><Relationship Id="rId167" Type="http://schemas.openxmlformats.org/officeDocument/2006/relationships/hyperlink" Target="http://dare.ht.lu.se/places/11125" TargetMode="External"/><Relationship Id="rId188" Type="http://schemas.openxmlformats.org/officeDocument/2006/relationships/hyperlink" Target="http://pleiades.stoa.org/places/69567" TargetMode="External"/><Relationship Id="rId311" Type="http://schemas.openxmlformats.org/officeDocument/2006/relationships/hyperlink" Target="http://www.ancientportsantiques.com/wp-content/uploads/Documents/PLACES/Spain-Portugal/Basque-SantosYanguas2005.pdf" TargetMode="External"/><Relationship Id="rId332" Type="http://schemas.openxmlformats.org/officeDocument/2006/relationships/hyperlink" Target="http://dare.ht.lu.se/places/44649" TargetMode="External"/><Relationship Id="rId71" Type="http://schemas.openxmlformats.org/officeDocument/2006/relationships/hyperlink" Target="http://pleiades.stoa.org/places/69569" TargetMode="External"/><Relationship Id="rId92" Type="http://schemas.openxmlformats.org/officeDocument/2006/relationships/hyperlink" Target="http://dare.ht.lu.se/places/1992" TargetMode="External"/><Relationship Id="rId213" Type="http://schemas.openxmlformats.org/officeDocument/2006/relationships/hyperlink" Target="http://www.ancientportsantiques.com/wp-content/uploads/Documents/PLACES/France/Bordeaux-Gerber2005.pdf" TargetMode="External"/><Relationship Id="rId234" Type="http://schemas.openxmlformats.org/officeDocument/2006/relationships/hyperlink" Target="https://fr.wikipedia.org/wiki/Brivet" TargetMode="External"/><Relationship Id="rId2" Type="http://schemas.openxmlformats.org/officeDocument/2006/relationships/hyperlink" Target="http://pleiades.stoa.org/places/99021" TargetMode="External"/><Relationship Id="rId29" Type="http://schemas.openxmlformats.org/officeDocument/2006/relationships/hyperlink" Target="http://www.ancientportsantiques.com/wp-content/uploads/Documents/PLACES/UK-EUNorth/Cuijk-Seinen2014.PDF" TargetMode="External"/><Relationship Id="rId255" Type="http://schemas.openxmlformats.org/officeDocument/2006/relationships/hyperlink" Target="http://www.ancientportsantiques.com/wp-content/uploads/Documents/PLACES/France/BeauvoirSurMer.JPG" TargetMode="External"/><Relationship Id="rId276" Type="http://schemas.openxmlformats.org/officeDocument/2006/relationships/hyperlink" Target="http://data.pastplace.org/search?q=641221" TargetMode="External"/><Relationship Id="rId297" Type="http://schemas.openxmlformats.org/officeDocument/2006/relationships/hyperlink" Target="http://dare.ht.lu.se/places/39698" TargetMode="External"/><Relationship Id="rId40" Type="http://schemas.openxmlformats.org/officeDocument/2006/relationships/hyperlink" Target="https://nl.wikipedia.org/wiki/Neder-Germaanse_limes" TargetMode="External"/><Relationship Id="rId115" Type="http://schemas.openxmlformats.org/officeDocument/2006/relationships/hyperlink" Target="http://dare.ht.lu.se/places/26344" TargetMode="External"/><Relationship Id="rId136" Type="http://schemas.openxmlformats.org/officeDocument/2006/relationships/hyperlink" Target="http://dare.ht.lu.se/places/39094" TargetMode="External"/><Relationship Id="rId157" Type="http://schemas.openxmlformats.org/officeDocument/2006/relationships/hyperlink" Target="http://dare.ht.lu.se/places/11128" TargetMode="External"/><Relationship Id="rId178" Type="http://schemas.openxmlformats.org/officeDocument/2006/relationships/hyperlink" Target="http://pleiades.stoa.org/places/138249" TargetMode="External"/><Relationship Id="rId301" Type="http://schemas.openxmlformats.org/officeDocument/2006/relationships/hyperlink" Target="http://pleiades.stoa.org/places/236424" TargetMode="External"/><Relationship Id="rId322" Type="http://schemas.openxmlformats.org/officeDocument/2006/relationships/hyperlink" Target="http://dare.ht.lu.se/places/33747" TargetMode="External"/><Relationship Id="rId343" Type="http://schemas.openxmlformats.org/officeDocument/2006/relationships/hyperlink" Target="http://dare.ht.lu.se/places/39675" TargetMode="External"/><Relationship Id="rId61" Type="http://schemas.openxmlformats.org/officeDocument/2006/relationships/hyperlink" Target="http://pleiades.stoa.org/places/69518" TargetMode="External"/><Relationship Id="rId82" Type="http://schemas.openxmlformats.org/officeDocument/2006/relationships/hyperlink" Target="http://pleiades.stoa.org/places/138573" TargetMode="External"/><Relationship Id="rId199" Type="http://schemas.openxmlformats.org/officeDocument/2006/relationships/hyperlink" Target="https://en.wikipedia.org/wiki/Cassiterides" TargetMode="External"/><Relationship Id="rId203" Type="http://schemas.openxmlformats.org/officeDocument/2006/relationships/hyperlink" Target="http://www.ancientportsantiques.com/wp-content/uploads/pdf/Grenier-1934.pdf" TargetMode="External"/><Relationship Id="rId19" Type="http://schemas.openxmlformats.org/officeDocument/2006/relationships/hyperlink" Target="http://dare.ht.lu.se/places/18981" TargetMode="External"/><Relationship Id="rId224" Type="http://schemas.openxmlformats.org/officeDocument/2006/relationships/hyperlink" Target="https://fr.wikipedia.org/wiki/Cap_Sizun" TargetMode="External"/><Relationship Id="rId245" Type="http://schemas.openxmlformats.org/officeDocument/2006/relationships/hyperlink" Target="http://www.ancientportsantiques.com/wp-content/uploads/Documents/PLACES/France/DouarnenezGarum-Sanquer1972.pdf" TargetMode="External"/><Relationship Id="rId266" Type="http://schemas.openxmlformats.org/officeDocument/2006/relationships/hyperlink" Target="http://dare.ht.lu.se/places/13492" TargetMode="External"/><Relationship Id="rId287" Type="http://schemas.openxmlformats.org/officeDocument/2006/relationships/hyperlink" Target="http://dare.ht.lu.se/places/33680" TargetMode="External"/><Relationship Id="rId30" Type="http://schemas.openxmlformats.org/officeDocument/2006/relationships/hyperlink" Target="http://www.ancientportsantiques.com/wp-content/uploads/Documents/PLACES/UK-EUNorth/Cuijk-Seinen2014.PDF" TargetMode="External"/><Relationship Id="rId105" Type="http://schemas.openxmlformats.org/officeDocument/2006/relationships/hyperlink" Target="http://dare.ht.lu.se/places/18811" TargetMode="External"/><Relationship Id="rId126" Type="http://schemas.openxmlformats.org/officeDocument/2006/relationships/hyperlink" Target="http://dare.ht.lu.se/places/130" TargetMode="External"/><Relationship Id="rId147" Type="http://schemas.openxmlformats.org/officeDocument/2006/relationships/hyperlink" Target="http://dare.ht.lu.se/places/17931" TargetMode="External"/><Relationship Id="rId168" Type="http://schemas.openxmlformats.org/officeDocument/2006/relationships/hyperlink" Target="http://dare.ht.lu.se/places/17900" TargetMode="External"/><Relationship Id="rId312" Type="http://schemas.openxmlformats.org/officeDocument/2006/relationships/hyperlink" Target="http://www.ancientportsantiques.com/wp-content/uploads/Documents/PLACES/Spain-Portugal/Oiasso-UrteagaArtigas2005.pdf" TargetMode="External"/><Relationship Id="rId333" Type="http://schemas.openxmlformats.org/officeDocument/2006/relationships/hyperlink" Target="http://dare.ht.lu.se/places/44651" TargetMode="External"/><Relationship Id="rId51" Type="http://schemas.openxmlformats.org/officeDocument/2006/relationships/hyperlink" Target="http://pleiades.stoa.org/places/109115" TargetMode="External"/><Relationship Id="rId72" Type="http://schemas.openxmlformats.org/officeDocument/2006/relationships/hyperlink" Target="http://pleiades.stoa.org/places/138506" TargetMode="External"/><Relationship Id="rId93" Type="http://schemas.openxmlformats.org/officeDocument/2006/relationships/hyperlink" Target="http://dare.ht.lu.se/places/7802" TargetMode="External"/><Relationship Id="rId189" Type="http://schemas.openxmlformats.org/officeDocument/2006/relationships/hyperlink" Target="http://pleiades.stoa.org/places/69468" TargetMode="External"/><Relationship Id="rId3" Type="http://schemas.openxmlformats.org/officeDocument/2006/relationships/hyperlink" Target="http://data.pastplace.org/search?q=210007" TargetMode="External"/><Relationship Id="rId214" Type="http://schemas.openxmlformats.org/officeDocument/2006/relationships/hyperlink" Target="http://www.culture.gouv.fr/public/mistral/merimee_fr?ACTION=CHERCHER&amp;FIELD_1=REF&amp;VALUE_1=IA76000609" TargetMode="External"/><Relationship Id="rId235" Type="http://schemas.openxmlformats.org/officeDocument/2006/relationships/hyperlink" Target="http://marikavel.com/bretagne/brivates-portus/brivates-portus-accueil.htm" TargetMode="External"/><Relationship Id="rId256" Type="http://schemas.openxmlformats.org/officeDocument/2006/relationships/hyperlink" Target="http://www.ancientportsantiques.com/wp-content/uploads/Documents/PLACES/France/Sallertaine-Bakkal2009.pdf" TargetMode="External"/><Relationship Id="rId277" Type="http://schemas.openxmlformats.org/officeDocument/2006/relationships/hyperlink" Target="http://pleiades.stoa.org/places/236464" TargetMode="External"/><Relationship Id="rId298" Type="http://schemas.openxmlformats.org/officeDocument/2006/relationships/hyperlink" Target="http://dare.ht.lu.se/places/3581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4FD4A-9928-4146-9D4F-CA64DC75F547}">
  <sheetPr>
    <pageSetUpPr fitToPage="1"/>
  </sheetPr>
  <dimension ref="A1:AO224"/>
  <sheetViews>
    <sheetView showZeros="0" topLeftCell="A2" zoomScale="127" zoomScaleNormal="125" workbookViewId="0">
      <pane ySplit="675" activePane="bottomLeft"/>
      <selection sqref="A1:XFD1048576"/>
      <selection pane="bottomLeft" activeCell="A2" sqref="A2"/>
    </sheetView>
  </sheetViews>
  <sheetFormatPr baseColWidth="10" defaultColWidth="11.42578125" defaultRowHeight="15" x14ac:dyDescent="0.25"/>
  <cols>
    <col min="1" max="1" width="6" style="26" customWidth="1"/>
    <col min="2" max="2" width="17.7109375" style="30" customWidth="1"/>
    <col min="3" max="3" width="17.7109375" style="26" customWidth="1"/>
    <col min="4" max="4" width="10" style="26" customWidth="1"/>
    <col min="5" max="6" width="7.85546875" style="31" customWidth="1"/>
    <col min="7" max="7" width="5.7109375" style="26" customWidth="1"/>
    <col min="8" max="10" width="3" style="26" customWidth="1"/>
    <col min="11" max="11" width="17.7109375" style="26" customWidth="1"/>
    <col min="12" max="12" width="17.7109375" style="28" customWidth="1"/>
    <col min="13" max="14" width="14.28515625" style="21" customWidth="1"/>
    <col min="15" max="15" width="14.28515625" style="32" customWidth="1"/>
    <col min="16" max="17" width="14.28515625" style="29" customWidth="1"/>
    <col min="18" max="18" width="14.28515625" style="27" customWidth="1"/>
    <col min="19" max="32" width="3" style="26" customWidth="1"/>
    <col min="33" max="16384" width="11.42578125" style="26"/>
  </cols>
  <sheetData>
    <row r="1" spans="1:41" s="11" customFormat="1" ht="12" x14ac:dyDescent="0.25">
      <c r="A1" s="1" t="s">
        <v>0</v>
      </c>
      <c r="B1" s="2" t="s">
        <v>1</v>
      </c>
      <c r="C1" s="1" t="s">
        <v>2</v>
      </c>
      <c r="D1" s="3" t="s">
        <v>3</v>
      </c>
      <c r="E1" s="4" t="s">
        <v>4</v>
      </c>
      <c r="F1" s="4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1" t="s">
        <v>10</v>
      </c>
      <c r="L1" s="1" t="s">
        <v>11</v>
      </c>
      <c r="M1" s="6" t="s">
        <v>12</v>
      </c>
      <c r="N1" s="6" t="s">
        <v>13</v>
      </c>
      <c r="O1" s="7" t="s">
        <v>14</v>
      </c>
      <c r="P1" s="8" t="s">
        <v>15</v>
      </c>
      <c r="Q1" s="8" t="s">
        <v>16</v>
      </c>
      <c r="R1" s="8" t="s">
        <v>17</v>
      </c>
      <c r="S1" s="9" t="s">
        <v>18</v>
      </c>
      <c r="T1" s="9" t="s">
        <v>19</v>
      </c>
      <c r="U1" s="9" t="s">
        <v>20</v>
      </c>
      <c r="V1" s="9" t="s">
        <v>21</v>
      </c>
      <c r="W1" s="9" t="s">
        <v>22</v>
      </c>
      <c r="X1" s="9" t="s">
        <v>23</v>
      </c>
      <c r="Y1" s="9" t="s">
        <v>24</v>
      </c>
      <c r="Z1" s="9" t="s">
        <v>25</v>
      </c>
      <c r="AA1" s="9" t="s">
        <v>26</v>
      </c>
      <c r="AB1" s="9" t="s">
        <v>27</v>
      </c>
      <c r="AC1" s="9" t="s">
        <v>28</v>
      </c>
      <c r="AD1" s="5" t="s">
        <v>29</v>
      </c>
      <c r="AE1" s="5" t="s">
        <v>30</v>
      </c>
      <c r="AF1" s="5" t="s">
        <v>31</v>
      </c>
      <c r="AG1" s="10"/>
      <c r="AH1" s="10"/>
      <c r="AI1" s="10"/>
      <c r="AJ1" s="10"/>
      <c r="AK1" s="10"/>
      <c r="AL1" s="10"/>
      <c r="AM1" s="10"/>
      <c r="AN1" s="10"/>
      <c r="AO1" s="10"/>
    </row>
    <row r="2" spans="1:41" s="11" customFormat="1" ht="24" x14ac:dyDescent="0.25">
      <c r="A2" s="12">
        <v>7</v>
      </c>
      <c r="B2" s="13"/>
      <c r="C2" s="11" t="s">
        <v>304</v>
      </c>
      <c r="D2" s="11" t="s">
        <v>305</v>
      </c>
      <c r="E2" s="14">
        <v>52.535846999999997</v>
      </c>
      <c r="F2" s="14">
        <v>4.7234790000000002</v>
      </c>
      <c r="G2" s="15" t="s">
        <v>32</v>
      </c>
      <c r="H2" s="15"/>
      <c r="I2" s="15"/>
      <c r="J2" s="15"/>
      <c r="M2" s="17"/>
      <c r="N2" s="17"/>
      <c r="O2" s="18"/>
      <c r="P2" s="19" t="s">
        <v>306</v>
      </c>
      <c r="Q2" s="19"/>
      <c r="R2" s="16" t="s">
        <v>33</v>
      </c>
      <c r="S2" s="15" t="str">
        <f t="shared" ref="S2:S33" si="0">IF(K2="","m","a")</f>
        <v>m</v>
      </c>
      <c r="T2" s="15"/>
      <c r="U2" s="20" t="s">
        <v>33</v>
      </c>
      <c r="V2" s="15" t="s">
        <v>33</v>
      </c>
      <c r="W2" s="15" t="s">
        <v>33</v>
      </c>
      <c r="X2" s="15"/>
      <c r="Y2" s="15" t="s">
        <v>33</v>
      </c>
      <c r="Z2" s="15" t="s">
        <v>33</v>
      </c>
      <c r="AA2" s="15" t="s">
        <v>33</v>
      </c>
      <c r="AB2" s="15" t="s">
        <v>33</v>
      </c>
      <c r="AC2" s="15" t="s">
        <v>33</v>
      </c>
      <c r="AD2" s="15" t="s">
        <v>33</v>
      </c>
      <c r="AE2" s="15"/>
      <c r="AF2" s="15"/>
    </row>
    <row r="3" spans="1:41" s="11" customFormat="1" ht="33.75" x14ac:dyDescent="0.25">
      <c r="A3" s="12">
        <v>8</v>
      </c>
      <c r="B3" s="13" t="s">
        <v>307</v>
      </c>
      <c r="C3" s="11" t="s">
        <v>308</v>
      </c>
      <c r="D3" s="11" t="s">
        <v>305</v>
      </c>
      <c r="E3" s="14">
        <v>52.458866999999998</v>
      </c>
      <c r="F3" s="14">
        <v>4.6666749999999997</v>
      </c>
      <c r="G3" s="15">
        <v>15</v>
      </c>
      <c r="H3" s="15"/>
      <c r="I3" s="15"/>
      <c r="J3" s="15"/>
      <c r="M3" s="16" t="s">
        <v>309</v>
      </c>
      <c r="N3" s="16" t="s">
        <v>310</v>
      </c>
      <c r="O3" s="19" t="s">
        <v>311</v>
      </c>
      <c r="P3" s="19" t="s">
        <v>312</v>
      </c>
      <c r="Q3" s="19"/>
      <c r="R3" s="16" t="s">
        <v>33</v>
      </c>
      <c r="S3" s="15" t="str">
        <f t="shared" si="0"/>
        <v>m</v>
      </c>
      <c r="T3" s="15"/>
      <c r="U3" s="20" t="s">
        <v>34</v>
      </c>
      <c r="V3" s="15"/>
      <c r="W3" s="15" t="s">
        <v>35</v>
      </c>
      <c r="X3" s="15"/>
      <c r="Y3" s="15" t="s">
        <v>33</v>
      </c>
      <c r="Z3" s="15" t="s">
        <v>33</v>
      </c>
      <c r="AA3" s="15" t="s">
        <v>33</v>
      </c>
      <c r="AB3" s="15" t="s">
        <v>33</v>
      </c>
      <c r="AC3" s="15" t="s">
        <v>33</v>
      </c>
      <c r="AD3" s="15" t="s">
        <v>33</v>
      </c>
      <c r="AE3" s="15"/>
      <c r="AF3" s="15"/>
    </row>
    <row r="4" spans="1:41" s="11" customFormat="1" ht="120" x14ac:dyDescent="0.25">
      <c r="A4" s="12">
        <v>9</v>
      </c>
      <c r="B4" s="13" t="s">
        <v>313</v>
      </c>
      <c r="C4" s="11" t="s">
        <v>314</v>
      </c>
      <c r="D4" s="11" t="s">
        <v>305</v>
      </c>
      <c r="E4" s="14">
        <v>52.213476</v>
      </c>
      <c r="F4" s="14">
        <v>4.3932440000000001</v>
      </c>
      <c r="G4" s="15" t="s">
        <v>32</v>
      </c>
      <c r="H4" s="15"/>
      <c r="I4" s="15"/>
      <c r="J4" s="15"/>
      <c r="L4" s="11" t="s">
        <v>315</v>
      </c>
      <c r="M4" s="17"/>
      <c r="N4" s="16" t="s">
        <v>310</v>
      </c>
      <c r="O4" s="19"/>
      <c r="P4" s="19" t="s">
        <v>316</v>
      </c>
      <c r="Q4" s="19"/>
      <c r="R4" s="16" t="s">
        <v>33</v>
      </c>
      <c r="S4" s="15" t="str">
        <f t="shared" si="0"/>
        <v>m</v>
      </c>
      <c r="T4" s="15"/>
      <c r="U4" s="20" t="s">
        <v>33</v>
      </c>
      <c r="V4" s="15" t="s">
        <v>33</v>
      </c>
      <c r="W4" s="15" t="s">
        <v>33</v>
      </c>
      <c r="X4" s="15"/>
      <c r="Y4" s="15" t="s">
        <v>33</v>
      </c>
      <c r="Z4" s="15" t="s">
        <v>33</v>
      </c>
      <c r="AA4" s="15" t="s">
        <v>33</v>
      </c>
      <c r="AB4" s="15" t="s">
        <v>33</v>
      </c>
      <c r="AC4" s="15" t="s">
        <v>317</v>
      </c>
      <c r="AD4" s="15" t="s">
        <v>33</v>
      </c>
      <c r="AE4" s="15"/>
      <c r="AF4" s="15"/>
    </row>
    <row r="5" spans="1:41" s="11" customFormat="1" ht="33.75" x14ac:dyDescent="0.25">
      <c r="A5" s="12">
        <v>10</v>
      </c>
      <c r="B5" s="13" t="s">
        <v>318</v>
      </c>
      <c r="C5" s="11" t="s">
        <v>319</v>
      </c>
      <c r="D5" s="11" t="s">
        <v>305</v>
      </c>
      <c r="E5" s="14">
        <v>52.179214000000002</v>
      </c>
      <c r="F5" s="14">
        <v>4.4330160000000003</v>
      </c>
      <c r="G5" s="15" t="s">
        <v>32</v>
      </c>
      <c r="H5" s="15"/>
      <c r="I5" s="15"/>
      <c r="J5" s="15"/>
      <c r="M5" s="16" t="s">
        <v>309</v>
      </c>
      <c r="N5" s="16" t="s">
        <v>310</v>
      </c>
      <c r="O5" s="19"/>
      <c r="P5" s="19" t="s">
        <v>320</v>
      </c>
      <c r="Q5" s="19"/>
      <c r="R5" s="16" t="s">
        <v>33</v>
      </c>
      <c r="S5" s="15" t="str">
        <f t="shared" si="0"/>
        <v>m</v>
      </c>
      <c r="T5" s="15"/>
      <c r="U5" s="20" t="s">
        <v>34</v>
      </c>
      <c r="V5" s="15"/>
      <c r="W5" s="15" t="s">
        <v>35</v>
      </c>
      <c r="X5" s="15"/>
      <c r="Y5" s="15"/>
      <c r="Z5" s="15"/>
      <c r="AA5" s="15"/>
      <c r="AB5" s="15"/>
      <c r="AC5" s="15"/>
      <c r="AD5" s="15"/>
      <c r="AE5" s="15"/>
      <c r="AF5" s="15"/>
    </row>
    <row r="6" spans="1:41" s="11" customFormat="1" ht="36" x14ac:dyDescent="0.25">
      <c r="A6" s="12">
        <v>11</v>
      </c>
      <c r="B6" s="13" t="s">
        <v>321</v>
      </c>
      <c r="C6" s="11" t="s">
        <v>322</v>
      </c>
      <c r="D6" s="11" t="s">
        <v>305</v>
      </c>
      <c r="E6" s="14">
        <v>52.149711000000003</v>
      </c>
      <c r="F6" s="14">
        <v>4.5184059999999997</v>
      </c>
      <c r="G6" s="15" t="s">
        <v>32</v>
      </c>
      <c r="H6" s="15"/>
      <c r="I6" s="15"/>
      <c r="J6" s="15"/>
      <c r="M6" s="16" t="s">
        <v>309</v>
      </c>
      <c r="N6" s="16" t="s">
        <v>310</v>
      </c>
      <c r="O6" s="19"/>
      <c r="P6" s="19" t="s">
        <v>323</v>
      </c>
      <c r="Q6" s="19"/>
      <c r="R6" s="16" t="s">
        <v>33</v>
      </c>
      <c r="S6" s="15" t="str">
        <f t="shared" si="0"/>
        <v>m</v>
      </c>
      <c r="T6" s="15"/>
      <c r="U6" s="20" t="s">
        <v>34</v>
      </c>
      <c r="V6" s="15"/>
      <c r="W6" s="15" t="s">
        <v>35</v>
      </c>
      <c r="X6" s="15"/>
      <c r="Y6" s="15"/>
      <c r="Z6" s="15"/>
      <c r="AA6" s="15"/>
      <c r="AB6" s="15"/>
      <c r="AC6" s="15"/>
      <c r="AD6" s="15"/>
      <c r="AE6" s="15"/>
      <c r="AF6" s="15"/>
    </row>
    <row r="7" spans="1:41" s="11" customFormat="1" ht="33.75" x14ac:dyDescent="0.25">
      <c r="A7" s="12">
        <v>27</v>
      </c>
      <c r="B7" s="13" t="s">
        <v>324</v>
      </c>
      <c r="C7" s="11" t="s">
        <v>325</v>
      </c>
      <c r="D7" s="11" t="s">
        <v>305</v>
      </c>
      <c r="E7" s="14">
        <v>52.059002999999997</v>
      </c>
      <c r="F7" s="14">
        <v>4.3486200000000004</v>
      </c>
      <c r="G7" s="15" t="s">
        <v>32</v>
      </c>
      <c r="H7" s="15"/>
      <c r="I7" s="15"/>
      <c r="J7" s="15"/>
      <c r="L7" s="47" t="s">
        <v>326</v>
      </c>
      <c r="M7" s="17"/>
      <c r="N7" s="16" t="s">
        <v>310</v>
      </c>
      <c r="O7" s="19"/>
      <c r="P7" s="19" t="s">
        <v>327</v>
      </c>
      <c r="Q7" s="19"/>
      <c r="R7" s="16" t="s">
        <v>33</v>
      </c>
      <c r="S7" s="15" t="str">
        <f t="shared" si="0"/>
        <v>m</v>
      </c>
      <c r="T7" s="15"/>
      <c r="U7" s="20" t="s">
        <v>34</v>
      </c>
      <c r="V7" s="15"/>
      <c r="W7" s="15" t="s">
        <v>35</v>
      </c>
      <c r="X7" s="15"/>
      <c r="Y7" s="15" t="s">
        <v>33</v>
      </c>
      <c r="Z7" s="15" t="s">
        <v>33</v>
      </c>
      <c r="AA7" s="15" t="s">
        <v>33</v>
      </c>
      <c r="AB7" s="15" t="s">
        <v>33</v>
      </c>
      <c r="AC7" s="15" t="s">
        <v>33</v>
      </c>
      <c r="AD7" s="15" t="s">
        <v>33</v>
      </c>
      <c r="AE7" s="15"/>
      <c r="AF7" s="15"/>
    </row>
    <row r="8" spans="1:41" s="11" customFormat="1" ht="33.75" x14ac:dyDescent="0.25">
      <c r="A8" s="12">
        <v>28</v>
      </c>
      <c r="B8" s="13"/>
      <c r="C8" s="11" t="s">
        <v>328</v>
      </c>
      <c r="D8" s="11" t="s">
        <v>305</v>
      </c>
      <c r="E8" s="14">
        <v>52.053781000000001</v>
      </c>
      <c r="F8" s="14">
        <v>4.2089420000000004</v>
      </c>
      <c r="G8" s="15" t="s">
        <v>32</v>
      </c>
      <c r="H8" s="15"/>
      <c r="I8" s="15"/>
      <c r="J8" s="15"/>
      <c r="M8" s="17"/>
      <c r="N8" s="16" t="s">
        <v>310</v>
      </c>
      <c r="O8" s="19"/>
      <c r="P8" s="19"/>
      <c r="Q8" s="19" t="s">
        <v>329</v>
      </c>
      <c r="R8" s="16" t="s">
        <v>33</v>
      </c>
      <c r="S8" s="15" t="str">
        <f t="shared" si="0"/>
        <v>m</v>
      </c>
      <c r="T8" s="15"/>
      <c r="U8" s="20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</row>
    <row r="9" spans="1:41" s="11" customFormat="1" ht="33.75" x14ac:dyDescent="0.25">
      <c r="A9" s="12">
        <v>29</v>
      </c>
      <c r="B9" s="13"/>
      <c r="C9" s="11" t="s">
        <v>330</v>
      </c>
      <c r="D9" s="11" t="s">
        <v>305</v>
      </c>
      <c r="E9" s="14">
        <v>51.985810000000001</v>
      </c>
      <c r="F9" s="14">
        <v>4.2051800000000004</v>
      </c>
      <c r="G9" s="15">
        <v>-30</v>
      </c>
      <c r="H9" s="15"/>
      <c r="I9" s="15"/>
      <c r="J9" s="15"/>
      <c r="M9" s="16"/>
      <c r="N9" s="16" t="s">
        <v>310</v>
      </c>
      <c r="O9" s="19"/>
      <c r="P9" s="19"/>
      <c r="Q9" s="19" t="s">
        <v>331</v>
      </c>
      <c r="R9" s="16" t="s">
        <v>33</v>
      </c>
      <c r="S9" s="15" t="str">
        <f t="shared" si="0"/>
        <v>m</v>
      </c>
      <c r="T9" s="15"/>
      <c r="U9" s="20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</row>
    <row r="10" spans="1:41" s="11" customFormat="1" ht="33.75" x14ac:dyDescent="0.25">
      <c r="A10" s="12">
        <v>30</v>
      </c>
      <c r="B10" s="13" t="s">
        <v>332</v>
      </c>
      <c r="C10" s="11" t="s">
        <v>333</v>
      </c>
      <c r="D10" s="11" t="s">
        <v>305</v>
      </c>
      <c r="E10" s="14">
        <v>51.912776999999998</v>
      </c>
      <c r="F10" s="14">
        <v>4.345167</v>
      </c>
      <c r="G10" s="15" t="s">
        <v>32</v>
      </c>
      <c r="H10" s="15"/>
      <c r="I10" s="15"/>
      <c r="J10" s="15"/>
      <c r="M10" s="17"/>
      <c r="N10" s="16" t="s">
        <v>310</v>
      </c>
      <c r="O10" s="19"/>
      <c r="P10" s="19" t="s">
        <v>334</v>
      </c>
      <c r="Q10" s="19" t="s">
        <v>335</v>
      </c>
      <c r="R10" s="16" t="s">
        <v>33</v>
      </c>
      <c r="S10" s="15" t="str">
        <f t="shared" si="0"/>
        <v>m</v>
      </c>
      <c r="T10" s="15"/>
      <c r="U10" s="20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</row>
    <row r="11" spans="1:41" s="11" customFormat="1" ht="33.75" x14ac:dyDescent="0.25">
      <c r="A11" s="12">
        <v>31</v>
      </c>
      <c r="B11" s="13" t="s">
        <v>336</v>
      </c>
      <c r="C11" s="11" t="s">
        <v>337</v>
      </c>
      <c r="D11" s="11" t="s">
        <v>305</v>
      </c>
      <c r="E11" s="14">
        <v>51.923299999999998</v>
      </c>
      <c r="F11" s="14">
        <v>4.0686</v>
      </c>
      <c r="G11" s="15" t="s">
        <v>32</v>
      </c>
      <c r="H11" s="15"/>
      <c r="I11" s="15"/>
      <c r="J11" s="15"/>
      <c r="L11" s="47" t="s">
        <v>326</v>
      </c>
      <c r="M11" s="17"/>
      <c r="N11" s="16" t="s">
        <v>310</v>
      </c>
      <c r="O11" s="19"/>
      <c r="P11" s="19" t="s">
        <v>338</v>
      </c>
      <c r="Q11" s="19" t="s">
        <v>339</v>
      </c>
      <c r="R11" s="16" t="s">
        <v>33</v>
      </c>
      <c r="S11" s="15" t="str">
        <f t="shared" si="0"/>
        <v>m</v>
      </c>
      <c r="T11" s="15"/>
      <c r="U11" s="20" t="s">
        <v>33</v>
      </c>
      <c r="V11" s="15" t="s">
        <v>33</v>
      </c>
      <c r="W11" s="15" t="s">
        <v>33</v>
      </c>
      <c r="X11" s="15"/>
      <c r="Y11" s="15" t="s">
        <v>33</v>
      </c>
      <c r="Z11" s="15" t="s">
        <v>33</v>
      </c>
      <c r="AA11" s="15" t="s">
        <v>33</v>
      </c>
      <c r="AB11" s="15" t="s">
        <v>33</v>
      </c>
      <c r="AC11" s="15" t="s">
        <v>33</v>
      </c>
      <c r="AD11" s="15" t="s">
        <v>33</v>
      </c>
      <c r="AE11" s="15"/>
      <c r="AF11" s="15"/>
    </row>
    <row r="12" spans="1:41" s="11" customFormat="1" ht="36" x14ac:dyDescent="0.25">
      <c r="A12" s="12">
        <v>32</v>
      </c>
      <c r="B12" s="13"/>
      <c r="C12" s="11" t="s">
        <v>340</v>
      </c>
      <c r="D12" s="11" t="s">
        <v>305</v>
      </c>
      <c r="E12" s="14">
        <v>51.842841999999997</v>
      </c>
      <c r="F12" s="14">
        <v>3.9338389999999999</v>
      </c>
      <c r="G12" s="15">
        <v>-30</v>
      </c>
      <c r="H12" s="15"/>
      <c r="I12" s="15"/>
      <c r="J12" s="15"/>
      <c r="L12" s="47" t="s">
        <v>326</v>
      </c>
      <c r="M12" s="17"/>
      <c r="N12" s="16" t="s">
        <v>310</v>
      </c>
      <c r="O12" s="19"/>
      <c r="P12" s="18"/>
      <c r="Q12" s="19" t="s">
        <v>341</v>
      </c>
      <c r="R12" s="16" t="s">
        <v>33</v>
      </c>
      <c r="S12" s="15" t="str">
        <f t="shared" si="0"/>
        <v>m</v>
      </c>
      <c r="T12" s="15"/>
      <c r="U12" s="20" t="s">
        <v>34</v>
      </c>
      <c r="V12" s="15"/>
      <c r="W12" s="15" t="s">
        <v>35</v>
      </c>
      <c r="X12" s="15"/>
      <c r="Y12" s="15" t="s">
        <v>33</v>
      </c>
      <c r="Z12" s="15" t="s">
        <v>33</v>
      </c>
      <c r="AA12" s="15" t="s">
        <v>33</v>
      </c>
      <c r="AB12" s="15" t="s">
        <v>33</v>
      </c>
      <c r="AC12" s="15" t="s">
        <v>33</v>
      </c>
      <c r="AD12" s="15" t="s">
        <v>33</v>
      </c>
      <c r="AE12" s="15"/>
      <c r="AF12" s="15"/>
    </row>
    <row r="13" spans="1:41" s="11" customFormat="1" ht="48" x14ac:dyDescent="0.25">
      <c r="A13" s="12">
        <v>33</v>
      </c>
      <c r="B13" s="13" t="s">
        <v>342</v>
      </c>
      <c r="C13" s="11" t="s">
        <v>343</v>
      </c>
      <c r="D13" s="11" t="s">
        <v>305</v>
      </c>
      <c r="E13" s="14">
        <v>51.6175</v>
      </c>
      <c r="F13" s="14">
        <v>3.8237999999999999</v>
      </c>
      <c r="G13" s="15">
        <v>-30</v>
      </c>
      <c r="H13" s="15"/>
      <c r="I13" s="15"/>
      <c r="J13" s="15"/>
      <c r="L13" s="47" t="s">
        <v>326</v>
      </c>
      <c r="M13" s="17"/>
      <c r="N13" s="16" t="s">
        <v>310</v>
      </c>
      <c r="O13" s="19"/>
      <c r="P13" s="19" t="s">
        <v>344</v>
      </c>
      <c r="Q13" s="19" t="s">
        <v>345</v>
      </c>
      <c r="R13" s="16" t="s">
        <v>33</v>
      </c>
      <c r="S13" s="15" t="str">
        <f t="shared" si="0"/>
        <v>m</v>
      </c>
      <c r="T13" s="15"/>
      <c r="U13" s="20" t="s">
        <v>33</v>
      </c>
      <c r="V13" s="15" t="s">
        <v>33</v>
      </c>
      <c r="W13" s="15" t="s">
        <v>33</v>
      </c>
      <c r="X13" s="15"/>
      <c r="Y13" s="15" t="s">
        <v>33</v>
      </c>
      <c r="Z13" s="15" t="s">
        <v>33</v>
      </c>
      <c r="AA13" s="15" t="s">
        <v>33</v>
      </c>
      <c r="AB13" s="15" t="s">
        <v>33</v>
      </c>
      <c r="AC13" s="15" t="s">
        <v>33</v>
      </c>
      <c r="AD13" s="15" t="s">
        <v>33</v>
      </c>
      <c r="AE13" s="15"/>
      <c r="AF13" s="15"/>
    </row>
    <row r="14" spans="1:41" s="11" customFormat="1" ht="48" x14ac:dyDescent="0.25">
      <c r="A14" s="12">
        <v>34</v>
      </c>
      <c r="B14" s="13" t="s">
        <v>346</v>
      </c>
      <c r="C14" s="11" t="s">
        <v>347</v>
      </c>
      <c r="D14" s="11" t="s">
        <v>305</v>
      </c>
      <c r="E14" s="14">
        <v>51.604959999999998</v>
      </c>
      <c r="F14" s="14">
        <v>3.604765</v>
      </c>
      <c r="G14" s="15" t="s">
        <v>32</v>
      </c>
      <c r="H14" s="15"/>
      <c r="I14" s="15"/>
      <c r="J14" s="15"/>
      <c r="L14" s="47" t="s">
        <v>326</v>
      </c>
      <c r="M14" s="17" t="s">
        <v>315</v>
      </c>
      <c r="N14" s="16" t="s">
        <v>310</v>
      </c>
      <c r="O14" s="19"/>
      <c r="P14" s="18"/>
      <c r="Q14" s="19" t="s">
        <v>348</v>
      </c>
      <c r="R14" s="16" t="s">
        <v>33</v>
      </c>
      <c r="S14" s="15" t="str">
        <f t="shared" si="0"/>
        <v>m</v>
      </c>
      <c r="T14" s="15"/>
      <c r="U14" s="20" t="s">
        <v>33</v>
      </c>
      <c r="V14" s="15" t="s">
        <v>33</v>
      </c>
      <c r="W14" s="15" t="s">
        <v>33</v>
      </c>
      <c r="X14" s="15"/>
      <c r="Y14" s="15" t="s">
        <v>33</v>
      </c>
      <c r="Z14" s="15" t="s">
        <v>33</v>
      </c>
      <c r="AA14" s="15" t="s">
        <v>33</v>
      </c>
      <c r="AB14" s="15" t="s">
        <v>33</v>
      </c>
      <c r="AC14" s="15" t="s">
        <v>317</v>
      </c>
      <c r="AD14" s="15" t="s">
        <v>33</v>
      </c>
      <c r="AE14" s="15"/>
      <c r="AF14" s="15"/>
    </row>
    <row r="15" spans="1:41" s="11" customFormat="1" ht="33.75" x14ac:dyDescent="0.25">
      <c r="A15" s="12">
        <v>35</v>
      </c>
      <c r="B15" s="13" t="s">
        <v>349</v>
      </c>
      <c r="C15" s="11" t="s">
        <v>350</v>
      </c>
      <c r="D15" s="11" t="s">
        <v>305</v>
      </c>
      <c r="E15" s="14">
        <v>51.274214000000001</v>
      </c>
      <c r="F15" s="14">
        <v>3.448188</v>
      </c>
      <c r="G15" s="15">
        <v>-30</v>
      </c>
      <c r="H15" s="15"/>
      <c r="I15" s="15"/>
      <c r="J15" s="15"/>
      <c r="L15" s="47" t="s">
        <v>326</v>
      </c>
      <c r="M15" s="17"/>
      <c r="N15" s="16" t="s">
        <v>310</v>
      </c>
      <c r="O15" s="19"/>
      <c r="P15" s="19" t="s">
        <v>351</v>
      </c>
      <c r="Q15" s="19" t="s">
        <v>352</v>
      </c>
      <c r="R15" s="16" t="s">
        <v>33</v>
      </c>
      <c r="S15" s="15" t="str">
        <f t="shared" si="0"/>
        <v>m</v>
      </c>
      <c r="T15" s="15"/>
      <c r="U15" s="20" t="s">
        <v>36</v>
      </c>
      <c r="V15" s="15" t="s">
        <v>33</v>
      </c>
      <c r="W15" s="15" t="s">
        <v>33</v>
      </c>
      <c r="X15" s="15"/>
      <c r="Y15" s="15" t="s">
        <v>33</v>
      </c>
      <c r="Z15" s="15" t="s">
        <v>33</v>
      </c>
      <c r="AA15" s="15" t="s">
        <v>33</v>
      </c>
      <c r="AB15" s="15" t="s">
        <v>33</v>
      </c>
      <c r="AC15" s="15" t="s">
        <v>33</v>
      </c>
      <c r="AD15" s="15" t="s">
        <v>33</v>
      </c>
      <c r="AE15" s="15"/>
      <c r="AF15" s="15"/>
    </row>
    <row r="16" spans="1:41" s="11" customFormat="1" ht="33.75" x14ac:dyDescent="0.25">
      <c r="A16" s="12">
        <v>36</v>
      </c>
      <c r="B16" s="13"/>
      <c r="C16" s="11" t="s">
        <v>353</v>
      </c>
      <c r="D16" s="11" t="s">
        <v>354</v>
      </c>
      <c r="E16" s="14">
        <v>51.222979000000002</v>
      </c>
      <c r="F16" s="14">
        <v>3.4247030000000001</v>
      </c>
      <c r="G16" s="15" t="s">
        <v>32</v>
      </c>
      <c r="H16" s="15"/>
      <c r="I16" s="15"/>
      <c r="J16" s="15"/>
      <c r="L16" s="47" t="s">
        <v>326</v>
      </c>
      <c r="M16" s="17"/>
      <c r="N16" s="16" t="s">
        <v>310</v>
      </c>
      <c r="O16" s="19"/>
      <c r="P16" s="18"/>
      <c r="Q16" s="19" t="s">
        <v>355</v>
      </c>
      <c r="R16" s="16" t="s">
        <v>33</v>
      </c>
      <c r="S16" s="15" t="str">
        <f t="shared" si="0"/>
        <v>m</v>
      </c>
      <c r="T16" s="15"/>
      <c r="U16" s="20" t="s">
        <v>36</v>
      </c>
      <c r="V16" s="15" t="s">
        <v>33</v>
      </c>
      <c r="W16" s="15" t="s">
        <v>33</v>
      </c>
      <c r="X16" s="15"/>
      <c r="Y16" s="15" t="s">
        <v>33</v>
      </c>
      <c r="Z16" s="15" t="s">
        <v>33</v>
      </c>
      <c r="AA16" s="15" t="s">
        <v>33</v>
      </c>
      <c r="AB16" s="15" t="s">
        <v>33</v>
      </c>
      <c r="AC16" s="15" t="s">
        <v>33</v>
      </c>
      <c r="AD16" s="15" t="s">
        <v>33</v>
      </c>
      <c r="AE16" s="15"/>
      <c r="AF16" s="15"/>
    </row>
    <row r="17" spans="1:41" s="11" customFormat="1" ht="33.75" x14ac:dyDescent="0.25">
      <c r="A17" s="12">
        <v>36.1</v>
      </c>
      <c r="B17" s="13"/>
      <c r="C17" s="11" t="s">
        <v>508</v>
      </c>
      <c r="D17" s="11" t="s">
        <v>354</v>
      </c>
      <c r="E17" s="14">
        <v>51.214700000000001</v>
      </c>
      <c r="F17" s="14">
        <v>3.2214</v>
      </c>
      <c r="G17" s="15"/>
      <c r="H17" s="15"/>
      <c r="I17" s="15"/>
      <c r="J17" s="15"/>
      <c r="L17" s="11" t="s">
        <v>509</v>
      </c>
      <c r="M17" s="17"/>
      <c r="N17" s="16"/>
      <c r="O17" s="19"/>
      <c r="P17" s="19" t="s">
        <v>510</v>
      </c>
      <c r="Q17" s="19" t="s">
        <v>511</v>
      </c>
      <c r="R17" s="16"/>
      <c r="S17" s="15" t="str">
        <f t="shared" si="0"/>
        <v>m</v>
      </c>
      <c r="T17" s="15"/>
      <c r="U17" s="20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</row>
    <row r="18" spans="1:41" s="11" customFormat="1" ht="33.75" x14ac:dyDescent="0.25">
      <c r="A18" s="12">
        <v>37</v>
      </c>
      <c r="B18" s="13"/>
      <c r="C18" s="11" t="s">
        <v>356</v>
      </c>
      <c r="D18" s="11" t="s">
        <v>354</v>
      </c>
      <c r="E18" s="14">
        <v>51.301110000000001</v>
      </c>
      <c r="F18" s="14">
        <v>3.0792000000000002</v>
      </c>
      <c r="G18" s="15">
        <v>-30</v>
      </c>
      <c r="H18" s="15"/>
      <c r="I18" s="15"/>
      <c r="J18" s="15"/>
      <c r="L18" s="11" t="s">
        <v>315</v>
      </c>
      <c r="M18" s="17"/>
      <c r="N18" s="17"/>
      <c r="O18" s="18"/>
      <c r="P18" s="19" t="s">
        <v>357</v>
      </c>
      <c r="Q18" s="19" t="s">
        <v>358</v>
      </c>
      <c r="R18" s="16" t="s">
        <v>33</v>
      </c>
      <c r="S18" s="15" t="str">
        <f t="shared" si="0"/>
        <v>m</v>
      </c>
      <c r="T18" s="15"/>
      <c r="U18" s="20"/>
      <c r="V18" s="15"/>
      <c r="W18" s="15"/>
      <c r="X18" s="15"/>
      <c r="Y18" s="15"/>
      <c r="Z18" s="15"/>
      <c r="AA18" s="15"/>
      <c r="AB18" s="15"/>
      <c r="AC18" s="15" t="s">
        <v>35</v>
      </c>
      <c r="AD18" s="15"/>
      <c r="AE18" s="15"/>
      <c r="AF18" s="15"/>
    </row>
    <row r="19" spans="1:41" s="11" customFormat="1" ht="36" x14ac:dyDescent="0.25">
      <c r="A19" s="12">
        <v>38</v>
      </c>
      <c r="B19" s="13" t="s">
        <v>359</v>
      </c>
      <c r="C19" s="11" t="s">
        <v>360</v>
      </c>
      <c r="D19" s="11" t="s">
        <v>354</v>
      </c>
      <c r="E19" s="14">
        <v>51.184082600000004</v>
      </c>
      <c r="F19" s="14">
        <v>3.0031544999999999</v>
      </c>
      <c r="G19" s="15">
        <v>300</v>
      </c>
      <c r="H19" s="15"/>
      <c r="I19" s="15"/>
      <c r="J19" s="15"/>
      <c r="M19" s="17"/>
      <c r="N19" s="17"/>
      <c r="O19" s="18"/>
      <c r="P19" s="19" t="s">
        <v>361</v>
      </c>
      <c r="Q19" s="19" t="s">
        <v>362</v>
      </c>
      <c r="R19" s="16" t="s">
        <v>33</v>
      </c>
      <c r="S19" s="15" t="str">
        <f t="shared" si="0"/>
        <v>m</v>
      </c>
      <c r="T19" s="15"/>
      <c r="U19" s="20" t="s">
        <v>33</v>
      </c>
      <c r="V19" s="15" t="s">
        <v>33</v>
      </c>
      <c r="W19" s="15" t="s">
        <v>33</v>
      </c>
      <c r="X19" s="15"/>
      <c r="Y19" s="15" t="s">
        <v>33</v>
      </c>
      <c r="Z19" s="15" t="s">
        <v>33</v>
      </c>
      <c r="AA19" s="15" t="s">
        <v>33</v>
      </c>
      <c r="AB19" s="15" t="s">
        <v>33</v>
      </c>
      <c r="AC19" s="15" t="s">
        <v>33</v>
      </c>
      <c r="AD19" s="15" t="s">
        <v>33</v>
      </c>
      <c r="AE19" s="15"/>
      <c r="AF19" s="15"/>
    </row>
    <row r="20" spans="1:41" s="11" customFormat="1" ht="60" x14ac:dyDescent="0.25">
      <c r="A20" s="12">
        <v>504</v>
      </c>
      <c r="B20" s="13" t="s">
        <v>363</v>
      </c>
      <c r="C20" s="11" t="s">
        <v>512</v>
      </c>
      <c r="D20" s="11" t="s">
        <v>124</v>
      </c>
      <c r="E20" s="14">
        <v>50.877699999999997</v>
      </c>
      <c r="F20" s="14">
        <v>1.6556</v>
      </c>
      <c r="G20" s="15">
        <v>-30</v>
      </c>
      <c r="H20" s="15"/>
      <c r="I20" s="15"/>
      <c r="J20" s="15"/>
      <c r="K20" s="11" t="s">
        <v>364</v>
      </c>
      <c r="L20" s="11" t="s">
        <v>513</v>
      </c>
      <c r="M20" s="16" t="s">
        <v>125</v>
      </c>
      <c r="N20" s="18"/>
      <c r="O20" s="17"/>
      <c r="P20" s="19" t="s">
        <v>365</v>
      </c>
      <c r="Q20" s="19" t="s">
        <v>366</v>
      </c>
      <c r="R20" s="16" t="s">
        <v>33</v>
      </c>
      <c r="S20" s="15" t="str">
        <f t="shared" si="0"/>
        <v>a</v>
      </c>
      <c r="T20" s="15"/>
      <c r="U20" s="20"/>
      <c r="V20" s="15" t="s">
        <v>33</v>
      </c>
      <c r="W20" s="15" t="s">
        <v>33</v>
      </c>
      <c r="X20" s="15"/>
      <c r="Y20" s="15" t="s">
        <v>33</v>
      </c>
      <c r="Z20" s="15" t="s">
        <v>33</v>
      </c>
      <c r="AA20" s="15" t="s">
        <v>33</v>
      </c>
      <c r="AB20" s="15" t="s">
        <v>33</v>
      </c>
      <c r="AC20" s="15" t="s">
        <v>33</v>
      </c>
      <c r="AD20" s="15" t="s">
        <v>33</v>
      </c>
      <c r="AE20" s="15"/>
      <c r="AF20" s="15"/>
      <c r="AG20" s="24"/>
      <c r="AH20" s="24"/>
      <c r="AI20" s="24"/>
      <c r="AJ20" s="24"/>
      <c r="AK20" s="24"/>
      <c r="AL20" s="24"/>
      <c r="AM20" s="24"/>
      <c r="AN20" s="24"/>
      <c r="AO20" s="24"/>
    </row>
    <row r="21" spans="1:41" s="11" customFormat="1" ht="33.75" x14ac:dyDescent="0.25">
      <c r="A21" s="12">
        <v>505</v>
      </c>
      <c r="B21" s="23" t="s">
        <v>367</v>
      </c>
      <c r="C21" s="24" t="s">
        <v>368</v>
      </c>
      <c r="D21" s="11" t="s">
        <v>124</v>
      </c>
      <c r="E21" s="25">
        <v>50.768721999999997</v>
      </c>
      <c r="F21" s="25">
        <v>1.593818</v>
      </c>
      <c r="G21" s="15" t="s">
        <v>32</v>
      </c>
      <c r="H21" s="15"/>
      <c r="I21" s="15"/>
      <c r="J21" s="15"/>
      <c r="K21" s="24"/>
      <c r="L21" s="24" t="s">
        <v>126</v>
      </c>
      <c r="M21" s="17"/>
      <c r="N21" s="17"/>
      <c r="O21" s="17"/>
      <c r="P21" s="16" t="s">
        <v>369</v>
      </c>
      <c r="Q21" s="16"/>
      <c r="R21" s="16" t="s">
        <v>33</v>
      </c>
      <c r="S21" s="15" t="str">
        <f t="shared" si="0"/>
        <v>m</v>
      </c>
      <c r="T21" s="20"/>
      <c r="U21" s="20" t="s">
        <v>33</v>
      </c>
      <c r="V21" s="20" t="s">
        <v>33</v>
      </c>
      <c r="W21" s="20" t="s">
        <v>33</v>
      </c>
      <c r="X21" s="20"/>
      <c r="Y21" s="20" t="s">
        <v>33</v>
      </c>
      <c r="Z21" s="20" t="s">
        <v>33</v>
      </c>
      <c r="AA21" s="20" t="s">
        <v>33</v>
      </c>
      <c r="AB21" s="20" t="s">
        <v>33</v>
      </c>
      <c r="AC21" s="20" t="s">
        <v>33</v>
      </c>
      <c r="AD21" s="20" t="s">
        <v>33</v>
      </c>
      <c r="AE21" s="20"/>
      <c r="AF21" s="20"/>
    </row>
    <row r="22" spans="1:41" s="11" customFormat="1" ht="84" x14ac:dyDescent="0.25">
      <c r="A22" s="12">
        <v>506</v>
      </c>
      <c r="B22" s="13" t="s">
        <v>370</v>
      </c>
      <c r="C22" s="11" t="s">
        <v>371</v>
      </c>
      <c r="D22" s="11" t="s">
        <v>124</v>
      </c>
      <c r="E22" s="14">
        <v>50.734099999999998</v>
      </c>
      <c r="F22" s="14">
        <v>1.5962000000000001</v>
      </c>
      <c r="G22" s="15">
        <v>40</v>
      </c>
      <c r="H22" s="15"/>
      <c r="I22" s="15"/>
      <c r="J22" s="15"/>
      <c r="L22" s="11" t="s">
        <v>514</v>
      </c>
      <c r="M22" s="16" t="s">
        <v>372</v>
      </c>
      <c r="N22" s="18"/>
      <c r="O22" s="16" t="s">
        <v>38</v>
      </c>
      <c r="P22" s="19" t="s">
        <v>373</v>
      </c>
      <c r="Q22" s="19" t="s">
        <v>374</v>
      </c>
      <c r="R22" s="16" t="s">
        <v>33</v>
      </c>
      <c r="S22" s="15" t="str">
        <f t="shared" si="0"/>
        <v>m</v>
      </c>
      <c r="T22" s="15"/>
      <c r="U22" s="20"/>
      <c r="V22" s="15" t="s">
        <v>33</v>
      </c>
      <c r="W22" s="15" t="s">
        <v>33</v>
      </c>
      <c r="X22" s="15"/>
      <c r="Y22" s="15" t="s">
        <v>33</v>
      </c>
      <c r="Z22" s="15" t="s">
        <v>33</v>
      </c>
      <c r="AA22" s="15" t="s">
        <v>33</v>
      </c>
      <c r="AB22" s="15" t="s">
        <v>33</v>
      </c>
      <c r="AC22" s="15" t="s">
        <v>35</v>
      </c>
      <c r="AD22" s="15" t="s">
        <v>33</v>
      </c>
      <c r="AE22" s="15"/>
      <c r="AF22" s="15"/>
    </row>
    <row r="23" spans="1:41" s="24" customFormat="1" ht="36" x14ac:dyDescent="0.25">
      <c r="A23" s="12">
        <v>507</v>
      </c>
      <c r="B23" s="13" t="s">
        <v>375</v>
      </c>
      <c r="C23" s="11" t="s">
        <v>515</v>
      </c>
      <c r="D23" s="11" t="s">
        <v>124</v>
      </c>
      <c r="E23" s="14">
        <v>50.715269999999997</v>
      </c>
      <c r="F23" s="14">
        <v>1.612595</v>
      </c>
      <c r="G23" s="15" t="s">
        <v>32</v>
      </c>
      <c r="H23" s="15"/>
      <c r="I23" s="15"/>
      <c r="J23" s="15"/>
      <c r="K23" s="11" t="s">
        <v>376</v>
      </c>
      <c r="L23" s="11" t="s">
        <v>516</v>
      </c>
      <c r="M23" s="16" t="s">
        <v>125</v>
      </c>
      <c r="N23" s="18"/>
      <c r="O23" s="16" t="s">
        <v>38</v>
      </c>
      <c r="P23" s="19" t="s">
        <v>373</v>
      </c>
      <c r="Q23" s="19" t="s">
        <v>374</v>
      </c>
      <c r="R23" s="16" t="s">
        <v>33</v>
      </c>
      <c r="S23" s="15" t="str">
        <f t="shared" si="0"/>
        <v>a</v>
      </c>
      <c r="T23" s="15"/>
      <c r="U23" s="20"/>
      <c r="V23" s="15" t="s">
        <v>33</v>
      </c>
      <c r="W23" s="15" t="s">
        <v>33</v>
      </c>
      <c r="X23" s="15"/>
      <c r="Y23" s="15" t="s">
        <v>33</v>
      </c>
      <c r="Z23" s="15" t="s">
        <v>33</v>
      </c>
      <c r="AA23" s="15" t="s">
        <v>33</v>
      </c>
      <c r="AB23" s="15" t="s">
        <v>33</v>
      </c>
      <c r="AC23" s="15" t="s">
        <v>33</v>
      </c>
      <c r="AD23" s="15" t="s">
        <v>33</v>
      </c>
      <c r="AE23" s="15"/>
      <c r="AF23" s="15"/>
      <c r="AG23" s="11"/>
      <c r="AH23" s="11"/>
      <c r="AI23" s="11"/>
      <c r="AJ23" s="11"/>
      <c r="AK23" s="11"/>
      <c r="AL23" s="11"/>
      <c r="AM23" s="11"/>
      <c r="AN23" s="11"/>
      <c r="AO23" s="11"/>
    </row>
    <row r="24" spans="1:41" s="11" customFormat="1" ht="33.75" x14ac:dyDescent="0.25">
      <c r="A24" s="12">
        <v>508</v>
      </c>
      <c r="B24" s="13" t="s">
        <v>377</v>
      </c>
      <c r="C24" s="11" t="s">
        <v>378</v>
      </c>
      <c r="D24" s="11" t="s">
        <v>124</v>
      </c>
      <c r="E24" s="14">
        <v>50.707832000000003</v>
      </c>
      <c r="F24" s="14">
        <v>1.5645789999999999</v>
      </c>
      <c r="G24" s="15" t="s">
        <v>32</v>
      </c>
      <c r="H24" s="15"/>
      <c r="I24" s="15"/>
      <c r="J24" s="15"/>
      <c r="L24" s="11" t="s">
        <v>516</v>
      </c>
      <c r="M24" s="16" t="s">
        <v>125</v>
      </c>
      <c r="N24" s="18"/>
      <c r="O24" s="17"/>
      <c r="P24" s="19" t="s">
        <v>379</v>
      </c>
      <c r="Q24" s="19"/>
      <c r="R24" s="16" t="s">
        <v>33</v>
      </c>
      <c r="S24" s="15" t="str">
        <f t="shared" si="0"/>
        <v>m</v>
      </c>
      <c r="T24" s="15"/>
      <c r="U24" s="20"/>
      <c r="V24" s="15" t="s">
        <v>33</v>
      </c>
      <c r="W24" s="15" t="s">
        <v>33</v>
      </c>
      <c r="X24" s="15"/>
      <c r="Y24" s="15" t="s">
        <v>33</v>
      </c>
      <c r="Z24" s="15" t="s">
        <v>33</v>
      </c>
      <c r="AA24" s="15" t="s">
        <v>33</v>
      </c>
      <c r="AB24" s="15" t="s">
        <v>33</v>
      </c>
      <c r="AC24" s="15" t="s">
        <v>33</v>
      </c>
      <c r="AD24" s="15" t="s">
        <v>33</v>
      </c>
      <c r="AE24" s="15"/>
      <c r="AF24" s="15"/>
    </row>
    <row r="25" spans="1:41" s="11" customFormat="1" ht="33.75" x14ac:dyDescent="0.25">
      <c r="A25" s="12">
        <v>509</v>
      </c>
      <c r="B25" s="13"/>
      <c r="C25" s="11" t="s">
        <v>380</v>
      </c>
      <c r="D25" s="11" t="s">
        <v>124</v>
      </c>
      <c r="E25" s="14">
        <v>50.513930999999999</v>
      </c>
      <c r="F25" s="14">
        <v>1.6380060000000001</v>
      </c>
      <c r="G25" s="15">
        <v>-30</v>
      </c>
      <c r="H25" s="15"/>
      <c r="I25" s="15"/>
      <c r="J25" s="15"/>
      <c r="L25" s="11" t="s">
        <v>509</v>
      </c>
      <c r="M25" s="17"/>
      <c r="N25" s="18"/>
      <c r="O25" s="17"/>
      <c r="P25" s="19" t="s">
        <v>381</v>
      </c>
      <c r="Q25" s="19" t="s">
        <v>382</v>
      </c>
      <c r="R25" s="16" t="s">
        <v>33</v>
      </c>
      <c r="S25" s="15" t="str">
        <f t="shared" si="0"/>
        <v>m</v>
      </c>
      <c r="T25" s="15"/>
      <c r="U25" s="20" t="s">
        <v>33</v>
      </c>
      <c r="V25" s="15" t="s">
        <v>33</v>
      </c>
      <c r="W25" s="15" t="s">
        <v>33</v>
      </c>
      <c r="X25" s="15"/>
      <c r="Y25" s="15" t="s">
        <v>33</v>
      </c>
      <c r="Z25" s="15" t="s">
        <v>33</v>
      </c>
      <c r="AA25" s="15" t="s">
        <v>33</v>
      </c>
      <c r="AB25" s="15" t="s">
        <v>33</v>
      </c>
      <c r="AC25" s="15" t="s">
        <v>33</v>
      </c>
      <c r="AD25" s="15" t="s">
        <v>33</v>
      </c>
      <c r="AE25" s="15"/>
      <c r="AF25" s="15"/>
    </row>
    <row r="26" spans="1:41" s="11" customFormat="1" ht="33.75" x14ac:dyDescent="0.25">
      <c r="A26" s="12">
        <v>510</v>
      </c>
      <c r="B26" s="13" t="s">
        <v>383</v>
      </c>
      <c r="C26" s="11" t="s">
        <v>384</v>
      </c>
      <c r="D26" s="11" t="s">
        <v>124</v>
      </c>
      <c r="E26" s="14">
        <v>50.446038999999999</v>
      </c>
      <c r="F26" s="14">
        <v>1.8367519999999999</v>
      </c>
      <c r="G26" s="15">
        <v>-30</v>
      </c>
      <c r="H26" s="15"/>
      <c r="I26" s="15"/>
      <c r="J26" s="15"/>
      <c r="M26" s="17"/>
      <c r="N26" s="18"/>
      <c r="O26" s="17"/>
      <c r="P26" s="19" t="s">
        <v>385</v>
      </c>
      <c r="Q26" s="19" t="s">
        <v>386</v>
      </c>
      <c r="R26" s="16" t="s">
        <v>33</v>
      </c>
      <c r="S26" s="15" t="str">
        <f t="shared" si="0"/>
        <v>m</v>
      </c>
      <c r="T26" s="15"/>
      <c r="U26" s="20" t="s">
        <v>33</v>
      </c>
      <c r="V26" s="15" t="s">
        <v>33</v>
      </c>
      <c r="W26" s="15" t="s">
        <v>33</v>
      </c>
      <c r="X26" s="15"/>
      <c r="Y26" s="15" t="s">
        <v>33</v>
      </c>
      <c r="Z26" s="15" t="s">
        <v>33</v>
      </c>
      <c r="AA26" s="15" t="s">
        <v>33</v>
      </c>
      <c r="AB26" s="15" t="s">
        <v>33</v>
      </c>
      <c r="AC26" s="15" t="s">
        <v>33</v>
      </c>
      <c r="AD26" s="15" t="s">
        <v>33</v>
      </c>
      <c r="AE26" s="15"/>
      <c r="AF26" s="15"/>
    </row>
    <row r="27" spans="1:41" s="11" customFormat="1" ht="24" x14ac:dyDescent="0.25">
      <c r="A27" s="12">
        <v>511</v>
      </c>
      <c r="B27" s="13"/>
      <c r="C27" s="11" t="s">
        <v>517</v>
      </c>
      <c r="D27" s="11" t="s">
        <v>124</v>
      </c>
      <c r="E27" s="14">
        <v>50.361699999999999</v>
      </c>
      <c r="F27" s="14">
        <v>1.6528</v>
      </c>
      <c r="G27" s="15" t="s">
        <v>32</v>
      </c>
      <c r="H27" s="15"/>
      <c r="I27" s="15"/>
      <c r="J27" s="15"/>
      <c r="L27" s="11" t="s">
        <v>509</v>
      </c>
      <c r="M27" s="17"/>
      <c r="N27" s="18"/>
      <c r="O27" s="17"/>
      <c r="P27" s="19"/>
      <c r="Q27" s="19" t="s">
        <v>387</v>
      </c>
      <c r="R27" s="16" t="s">
        <v>33</v>
      </c>
      <c r="S27" s="15" t="str">
        <f t="shared" si="0"/>
        <v>m</v>
      </c>
      <c r="T27" s="15"/>
      <c r="U27" s="20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24"/>
      <c r="AH27" s="24"/>
      <c r="AI27" s="24"/>
      <c r="AJ27" s="24"/>
      <c r="AK27" s="24"/>
      <c r="AL27" s="24"/>
      <c r="AM27" s="24"/>
      <c r="AN27" s="24"/>
      <c r="AO27" s="24"/>
    </row>
    <row r="28" spans="1:41" s="11" customFormat="1" ht="33.75" x14ac:dyDescent="0.25">
      <c r="A28" s="12">
        <v>512</v>
      </c>
      <c r="B28" s="23"/>
      <c r="C28" s="24" t="s">
        <v>388</v>
      </c>
      <c r="D28" s="11" t="s">
        <v>124</v>
      </c>
      <c r="E28" s="25">
        <v>50.143700000000003</v>
      </c>
      <c r="F28" s="25">
        <v>1.7625999999999999</v>
      </c>
      <c r="G28" s="15" t="s">
        <v>32</v>
      </c>
      <c r="H28" s="15"/>
      <c r="I28" s="15"/>
      <c r="J28" s="15"/>
      <c r="K28" s="24"/>
      <c r="L28" s="11" t="s">
        <v>509</v>
      </c>
      <c r="M28" s="16" t="s">
        <v>389</v>
      </c>
      <c r="N28" s="17"/>
      <c r="O28" s="17"/>
      <c r="P28" s="16" t="s">
        <v>390</v>
      </c>
      <c r="Q28" s="16" t="s">
        <v>391</v>
      </c>
      <c r="R28" s="16" t="s">
        <v>33</v>
      </c>
      <c r="S28" s="15" t="str">
        <f t="shared" si="0"/>
        <v>m</v>
      </c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4"/>
      <c r="AH28" s="24"/>
      <c r="AI28" s="24"/>
      <c r="AJ28" s="24"/>
      <c r="AK28" s="24"/>
      <c r="AL28" s="24"/>
      <c r="AM28" s="24"/>
      <c r="AN28" s="24"/>
      <c r="AO28" s="24"/>
    </row>
    <row r="29" spans="1:41" s="11" customFormat="1" ht="36" x14ac:dyDescent="0.25">
      <c r="A29" s="12">
        <v>513</v>
      </c>
      <c r="B29" s="23"/>
      <c r="C29" s="24" t="s">
        <v>392</v>
      </c>
      <c r="D29" s="11" t="s">
        <v>124</v>
      </c>
      <c r="E29" s="25">
        <v>50.118400000000001</v>
      </c>
      <c r="F29" s="25">
        <v>1.7457</v>
      </c>
      <c r="G29" s="15" t="s">
        <v>32</v>
      </c>
      <c r="H29" s="15"/>
      <c r="I29" s="15"/>
      <c r="J29" s="15"/>
      <c r="K29" s="24"/>
      <c r="L29" s="11" t="s">
        <v>509</v>
      </c>
      <c r="M29" s="17"/>
      <c r="N29" s="17"/>
      <c r="O29" s="17"/>
      <c r="P29" s="16"/>
      <c r="Q29" s="16" t="s">
        <v>393</v>
      </c>
      <c r="R29" s="16" t="s">
        <v>33</v>
      </c>
      <c r="S29" s="15" t="str">
        <f t="shared" si="0"/>
        <v>m</v>
      </c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4"/>
      <c r="AH29" s="24"/>
      <c r="AI29" s="24"/>
      <c r="AJ29" s="24"/>
      <c r="AK29" s="24"/>
      <c r="AL29" s="24"/>
      <c r="AM29" s="24"/>
      <c r="AN29" s="24"/>
      <c r="AO29" s="24"/>
    </row>
    <row r="30" spans="1:41" s="24" customFormat="1" ht="36" x14ac:dyDescent="0.25">
      <c r="A30" s="12">
        <v>514</v>
      </c>
      <c r="B30" s="48"/>
      <c r="C30" s="24" t="s">
        <v>394</v>
      </c>
      <c r="D30" s="11" t="s">
        <v>124</v>
      </c>
      <c r="E30" s="25">
        <v>50.086199999999998</v>
      </c>
      <c r="F30" s="25">
        <v>1.4279999999999999</v>
      </c>
      <c r="G30" s="15" t="s">
        <v>32</v>
      </c>
      <c r="H30" s="15"/>
      <c r="I30" s="15"/>
      <c r="J30" s="15"/>
      <c r="L30" s="11" t="s">
        <v>509</v>
      </c>
      <c r="M30" s="17"/>
      <c r="N30" s="17"/>
      <c r="O30" s="17"/>
      <c r="P30" s="16"/>
      <c r="Q30" s="16" t="s">
        <v>395</v>
      </c>
      <c r="R30" s="16" t="s">
        <v>33</v>
      </c>
      <c r="S30" s="15" t="str">
        <f t="shared" si="0"/>
        <v>m</v>
      </c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11"/>
      <c r="AH30" s="11"/>
      <c r="AI30" s="11"/>
      <c r="AJ30" s="11"/>
      <c r="AK30" s="11"/>
      <c r="AL30" s="11"/>
      <c r="AM30" s="11"/>
      <c r="AN30" s="11"/>
      <c r="AO30" s="11"/>
    </row>
    <row r="31" spans="1:41" s="24" customFormat="1" ht="33.75" x14ac:dyDescent="0.25">
      <c r="A31" s="12">
        <v>515</v>
      </c>
      <c r="B31" s="13" t="s">
        <v>396</v>
      </c>
      <c r="C31" s="11" t="s">
        <v>397</v>
      </c>
      <c r="D31" s="24" t="s">
        <v>124</v>
      </c>
      <c r="E31" s="14">
        <v>50.021599999999999</v>
      </c>
      <c r="F31" s="14">
        <v>1.46193</v>
      </c>
      <c r="G31" s="15">
        <v>-330</v>
      </c>
      <c r="H31" s="15"/>
      <c r="I31" s="15"/>
      <c r="J31" s="15"/>
      <c r="K31" s="11"/>
      <c r="L31" s="11" t="s">
        <v>509</v>
      </c>
      <c r="M31" s="17"/>
      <c r="N31" s="19"/>
      <c r="O31" s="16" t="s">
        <v>398</v>
      </c>
      <c r="P31" s="19" t="s">
        <v>399</v>
      </c>
      <c r="Q31" s="16" t="s">
        <v>400</v>
      </c>
      <c r="R31" s="16" t="s">
        <v>33</v>
      </c>
      <c r="S31" s="15" t="str">
        <f t="shared" si="0"/>
        <v>m</v>
      </c>
      <c r="T31" s="15"/>
      <c r="U31" s="20" t="s">
        <v>33</v>
      </c>
      <c r="V31" s="15" t="s">
        <v>33</v>
      </c>
      <c r="W31" s="15" t="s">
        <v>33</v>
      </c>
      <c r="X31" s="15"/>
      <c r="Y31" s="15" t="s">
        <v>33</v>
      </c>
      <c r="Z31" s="15" t="s">
        <v>33</v>
      </c>
      <c r="AA31" s="15" t="s">
        <v>33</v>
      </c>
      <c r="AB31" s="15" t="s">
        <v>33</v>
      </c>
      <c r="AC31" s="15" t="s">
        <v>33</v>
      </c>
      <c r="AD31" s="15" t="s">
        <v>33</v>
      </c>
      <c r="AE31" s="15"/>
      <c r="AF31" s="15"/>
      <c r="AG31" s="11"/>
      <c r="AH31" s="11"/>
      <c r="AI31" s="11"/>
      <c r="AJ31" s="11"/>
      <c r="AK31" s="11"/>
      <c r="AL31" s="11"/>
      <c r="AM31" s="11"/>
      <c r="AN31" s="11"/>
      <c r="AO31" s="11"/>
    </row>
    <row r="32" spans="1:41" s="24" customFormat="1" ht="36" x14ac:dyDescent="0.25">
      <c r="A32" s="12">
        <v>516</v>
      </c>
      <c r="B32" s="13"/>
      <c r="C32" s="11" t="s">
        <v>401</v>
      </c>
      <c r="D32" s="24" t="s">
        <v>124</v>
      </c>
      <c r="E32" s="14">
        <v>49.941400000000002</v>
      </c>
      <c r="F32" s="14">
        <v>1.1218399999999999</v>
      </c>
      <c r="G32" s="15">
        <v>-330</v>
      </c>
      <c r="H32" s="15"/>
      <c r="I32" s="15"/>
      <c r="J32" s="15"/>
      <c r="K32" s="11"/>
      <c r="L32" s="11" t="s">
        <v>101</v>
      </c>
      <c r="M32" s="17"/>
      <c r="N32" s="18"/>
      <c r="O32" s="17"/>
      <c r="P32" s="19" t="s">
        <v>402</v>
      </c>
      <c r="Q32" s="16" t="s">
        <v>403</v>
      </c>
      <c r="R32" s="16" t="s">
        <v>33</v>
      </c>
      <c r="S32" s="15" t="str">
        <f t="shared" si="0"/>
        <v>m</v>
      </c>
      <c r="T32" s="15"/>
      <c r="U32" s="20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1"/>
      <c r="AH32" s="11"/>
      <c r="AI32" s="11"/>
      <c r="AJ32" s="11"/>
      <c r="AK32" s="11"/>
      <c r="AL32" s="11"/>
      <c r="AM32" s="11"/>
      <c r="AN32" s="11"/>
      <c r="AO32" s="11"/>
    </row>
    <row r="33" spans="1:41" s="11" customFormat="1" ht="36" x14ac:dyDescent="0.25">
      <c r="A33" s="12">
        <v>517</v>
      </c>
      <c r="B33" s="13"/>
      <c r="C33" s="11" t="s">
        <v>404</v>
      </c>
      <c r="D33" s="24" t="s">
        <v>124</v>
      </c>
      <c r="E33" s="14">
        <v>49.904200000000003</v>
      </c>
      <c r="F33" s="14">
        <v>0.94340000000000002</v>
      </c>
      <c r="G33" s="15">
        <v>-30</v>
      </c>
      <c r="H33" s="15"/>
      <c r="I33" s="15"/>
      <c r="J33" s="15"/>
      <c r="M33" s="17"/>
      <c r="N33" s="18"/>
      <c r="O33" s="17"/>
      <c r="P33" s="19" t="s">
        <v>405</v>
      </c>
      <c r="Q33" s="16" t="s">
        <v>406</v>
      </c>
      <c r="R33" s="16" t="s">
        <v>33</v>
      </c>
      <c r="S33" s="15" t="str">
        <f t="shared" si="0"/>
        <v>m</v>
      </c>
      <c r="T33" s="15"/>
      <c r="U33" s="20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</row>
    <row r="34" spans="1:41" s="11" customFormat="1" ht="24" x14ac:dyDescent="0.25">
      <c r="A34" s="12">
        <v>518</v>
      </c>
      <c r="B34" s="13"/>
      <c r="C34" s="11" t="s">
        <v>407</v>
      </c>
      <c r="D34" s="24" t="s">
        <v>124</v>
      </c>
      <c r="E34" s="14">
        <v>49.807600000000001</v>
      </c>
      <c r="F34" s="14">
        <v>0.6008</v>
      </c>
      <c r="G34" s="15" t="s">
        <v>32</v>
      </c>
      <c r="H34" s="15"/>
      <c r="I34" s="15"/>
      <c r="J34" s="15"/>
      <c r="M34" s="17"/>
      <c r="N34" s="18"/>
      <c r="O34" s="17"/>
      <c r="P34" s="19"/>
      <c r="Q34" s="16" t="s">
        <v>408</v>
      </c>
      <c r="R34" s="16" t="s">
        <v>33</v>
      </c>
      <c r="S34" s="15" t="str">
        <f t="shared" ref="S34:S65" si="1">IF(K34="","m","a")</f>
        <v>m</v>
      </c>
      <c r="T34" s="15"/>
      <c r="U34" s="20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</row>
    <row r="35" spans="1:41" s="11" customFormat="1" ht="36" x14ac:dyDescent="0.25">
      <c r="A35" s="12">
        <v>519</v>
      </c>
      <c r="B35" s="13"/>
      <c r="C35" s="11" t="s">
        <v>409</v>
      </c>
      <c r="D35" s="24" t="s">
        <v>124</v>
      </c>
      <c r="E35" s="14">
        <v>49.744</v>
      </c>
      <c r="F35" s="14">
        <v>0.40799999999999997</v>
      </c>
      <c r="G35" s="15">
        <v>-30</v>
      </c>
      <c r="H35" s="15"/>
      <c r="I35" s="15"/>
      <c r="J35" s="15"/>
      <c r="L35" s="11" t="s">
        <v>518</v>
      </c>
      <c r="M35" s="17"/>
      <c r="N35" s="18"/>
      <c r="O35" s="17"/>
      <c r="P35" s="19"/>
      <c r="Q35" s="16" t="s">
        <v>410</v>
      </c>
      <c r="R35" s="16" t="s">
        <v>33</v>
      </c>
      <c r="S35" s="15" t="str">
        <f t="shared" si="1"/>
        <v>m</v>
      </c>
      <c r="T35" s="15"/>
      <c r="U35" s="20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</row>
    <row r="36" spans="1:41" s="11" customFormat="1" ht="48" x14ac:dyDescent="0.25">
      <c r="A36" s="12">
        <v>520</v>
      </c>
      <c r="B36" s="13"/>
      <c r="C36" s="11" t="s">
        <v>411</v>
      </c>
      <c r="D36" s="24" t="s">
        <v>124</v>
      </c>
      <c r="E36" s="14">
        <v>49.713850000000001</v>
      </c>
      <c r="F36" s="14">
        <v>0.21537000000000001</v>
      </c>
      <c r="G36" s="15" t="s">
        <v>32</v>
      </c>
      <c r="H36" s="15"/>
      <c r="I36" s="15"/>
      <c r="J36" s="15"/>
      <c r="L36" s="11" t="s">
        <v>509</v>
      </c>
      <c r="M36" s="17"/>
      <c r="N36" s="18"/>
      <c r="O36" s="17"/>
      <c r="P36" s="19"/>
      <c r="Q36" s="16" t="s">
        <v>412</v>
      </c>
      <c r="R36" s="16" t="s">
        <v>33</v>
      </c>
      <c r="S36" s="15" t="str">
        <f t="shared" si="1"/>
        <v>m</v>
      </c>
      <c r="T36" s="15"/>
      <c r="U36" s="20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</row>
    <row r="37" spans="1:41" s="11" customFormat="1" ht="24" x14ac:dyDescent="0.25">
      <c r="A37" s="12">
        <v>521</v>
      </c>
      <c r="B37" s="23" t="s">
        <v>413</v>
      </c>
      <c r="C37" s="24" t="s">
        <v>519</v>
      </c>
      <c r="D37" s="11" t="s">
        <v>124</v>
      </c>
      <c r="E37" s="25">
        <v>49.502575999999998</v>
      </c>
      <c r="F37" s="25">
        <v>0.209231</v>
      </c>
      <c r="G37" s="15">
        <v>-30</v>
      </c>
      <c r="H37" s="15"/>
      <c r="I37" s="15"/>
      <c r="J37" s="15"/>
      <c r="K37" s="24"/>
      <c r="L37" s="24" t="s">
        <v>520</v>
      </c>
      <c r="M37" s="16" t="s">
        <v>125</v>
      </c>
      <c r="N37" s="16" t="s">
        <v>45</v>
      </c>
      <c r="O37" s="16" t="s">
        <v>415</v>
      </c>
      <c r="P37" s="19" t="s">
        <v>416</v>
      </c>
      <c r="Q37" s="19" t="s">
        <v>417</v>
      </c>
      <c r="R37" s="16" t="s">
        <v>33</v>
      </c>
      <c r="S37" s="15" t="str">
        <f t="shared" si="1"/>
        <v>m</v>
      </c>
      <c r="T37" s="20"/>
      <c r="U37" s="20"/>
      <c r="V37" s="20" t="s">
        <v>33</v>
      </c>
      <c r="W37" s="20" t="s">
        <v>33</v>
      </c>
      <c r="X37" s="20"/>
      <c r="Y37" s="20" t="s">
        <v>33</v>
      </c>
      <c r="Z37" s="20" t="s">
        <v>33</v>
      </c>
      <c r="AA37" s="20" t="s">
        <v>33</v>
      </c>
      <c r="AB37" s="20" t="s">
        <v>33</v>
      </c>
      <c r="AC37" s="20" t="s">
        <v>33</v>
      </c>
      <c r="AD37" s="20" t="s">
        <v>33</v>
      </c>
      <c r="AE37" s="20"/>
      <c r="AF37" s="20"/>
    </row>
    <row r="38" spans="1:41" s="11" customFormat="1" ht="24" x14ac:dyDescent="0.25">
      <c r="A38" s="12">
        <v>522</v>
      </c>
      <c r="B38" s="23"/>
      <c r="C38" s="24" t="s">
        <v>418</v>
      </c>
      <c r="D38" s="11" t="s">
        <v>124</v>
      </c>
      <c r="E38" s="25">
        <v>49.493589999999998</v>
      </c>
      <c r="F38" s="25">
        <v>0.30773</v>
      </c>
      <c r="G38" s="15">
        <v>-30</v>
      </c>
      <c r="H38" s="15"/>
      <c r="I38" s="15"/>
      <c r="J38" s="15"/>
      <c r="K38" s="24"/>
      <c r="L38" s="24" t="s">
        <v>518</v>
      </c>
      <c r="M38" s="17"/>
      <c r="N38" s="17"/>
      <c r="O38" s="17"/>
      <c r="P38" s="19"/>
      <c r="Q38" s="19" t="s">
        <v>419</v>
      </c>
      <c r="R38" s="16" t="s">
        <v>33</v>
      </c>
      <c r="S38" s="15" t="str">
        <f t="shared" si="1"/>
        <v>m</v>
      </c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</row>
    <row r="39" spans="1:41" s="24" customFormat="1" ht="36" x14ac:dyDescent="0.25">
      <c r="A39" s="12">
        <v>523</v>
      </c>
      <c r="B39" s="23"/>
      <c r="C39" s="24" t="s">
        <v>521</v>
      </c>
      <c r="D39" s="11" t="s">
        <v>124</v>
      </c>
      <c r="E39" s="25">
        <v>49.494</v>
      </c>
      <c r="F39" s="25">
        <v>0.46800000000000003</v>
      </c>
      <c r="G39" s="15">
        <v>-30</v>
      </c>
      <c r="H39" s="15"/>
      <c r="I39" s="15"/>
      <c r="J39" s="15"/>
      <c r="L39" s="24" t="s">
        <v>518</v>
      </c>
      <c r="M39" s="17"/>
      <c r="N39" s="17"/>
      <c r="O39" s="17"/>
      <c r="P39" s="19"/>
      <c r="Q39" s="19" t="s">
        <v>420</v>
      </c>
      <c r="R39" s="16" t="s">
        <v>33</v>
      </c>
      <c r="S39" s="15" t="str">
        <f t="shared" si="1"/>
        <v>m</v>
      </c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11"/>
      <c r="AH39" s="11"/>
      <c r="AI39" s="11"/>
      <c r="AJ39" s="11"/>
      <c r="AK39" s="11"/>
      <c r="AL39" s="11"/>
      <c r="AM39" s="11"/>
      <c r="AN39" s="11"/>
      <c r="AO39" s="11"/>
    </row>
    <row r="40" spans="1:41" s="24" customFormat="1" ht="33.75" x14ac:dyDescent="0.25">
      <c r="A40" s="12">
        <v>524</v>
      </c>
      <c r="B40" s="13" t="s">
        <v>421</v>
      </c>
      <c r="C40" s="11" t="s">
        <v>422</v>
      </c>
      <c r="D40" s="11" t="s">
        <v>124</v>
      </c>
      <c r="E40" s="14">
        <v>49.517620000000001</v>
      </c>
      <c r="F40" s="14">
        <v>0.536825</v>
      </c>
      <c r="G40" s="15">
        <v>-30</v>
      </c>
      <c r="H40" s="15"/>
      <c r="I40" s="15"/>
      <c r="J40" s="15"/>
      <c r="K40" s="11"/>
      <c r="L40" s="11" t="s">
        <v>414</v>
      </c>
      <c r="M40" s="16" t="s">
        <v>125</v>
      </c>
      <c r="N40" s="18"/>
      <c r="O40" s="17"/>
      <c r="P40" s="16" t="s">
        <v>423</v>
      </c>
      <c r="Q40" s="16" t="s">
        <v>424</v>
      </c>
      <c r="R40" s="16" t="s">
        <v>33</v>
      </c>
      <c r="S40" s="15" t="str">
        <f t="shared" si="1"/>
        <v>m</v>
      </c>
      <c r="T40" s="15"/>
      <c r="U40" s="20"/>
      <c r="V40" s="15" t="s">
        <v>33</v>
      </c>
      <c r="W40" s="15" t="s">
        <v>33</v>
      </c>
      <c r="X40" s="15"/>
      <c r="Y40" s="15" t="s">
        <v>33</v>
      </c>
      <c r="Z40" s="15" t="s">
        <v>33</v>
      </c>
      <c r="AA40" s="15" t="s">
        <v>33</v>
      </c>
      <c r="AB40" s="15" t="s">
        <v>33</v>
      </c>
      <c r="AC40" s="15" t="s">
        <v>33</v>
      </c>
      <c r="AD40" s="15" t="s">
        <v>33</v>
      </c>
      <c r="AE40" s="15"/>
      <c r="AF40" s="15"/>
      <c r="AG40" s="11"/>
      <c r="AH40" s="11"/>
      <c r="AI40" s="11"/>
      <c r="AJ40" s="11"/>
      <c r="AK40" s="11"/>
      <c r="AL40" s="11"/>
      <c r="AM40" s="11"/>
      <c r="AN40" s="11"/>
      <c r="AO40" s="11"/>
    </row>
    <row r="41" spans="1:41" s="24" customFormat="1" ht="33.75" x14ac:dyDescent="0.25">
      <c r="A41" s="12">
        <v>525</v>
      </c>
      <c r="B41" s="13" t="s">
        <v>425</v>
      </c>
      <c r="C41" s="11" t="s">
        <v>426</v>
      </c>
      <c r="D41" s="11" t="s">
        <v>124</v>
      </c>
      <c r="E41" s="14">
        <v>49.527000000000001</v>
      </c>
      <c r="F41" s="14">
        <v>0.71299999999999997</v>
      </c>
      <c r="G41" s="15">
        <v>-30</v>
      </c>
      <c r="H41" s="15"/>
      <c r="I41" s="15"/>
      <c r="J41" s="15"/>
      <c r="K41" s="11"/>
      <c r="L41" s="11" t="s">
        <v>518</v>
      </c>
      <c r="M41" s="17"/>
      <c r="N41" s="18"/>
      <c r="O41" s="17"/>
      <c r="P41" s="19" t="s">
        <v>427</v>
      </c>
      <c r="Q41" s="19" t="s">
        <v>428</v>
      </c>
      <c r="R41" s="16" t="s">
        <v>33</v>
      </c>
      <c r="S41" s="15" t="str">
        <f t="shared" si="1"/>
        <v>m</v>
      </c>
      <c r="T41" s="15"/>
      <c r="U41" s="20" t="s">
        <v>33</v>
      </c>
      <c r="V41" s="15" t="s">
        <v>33</v>
      </c>
      <c r="W41" s="15" t="s">
        <v>33</v>
      </c>
      <c r="X41" s="15"/>
      <c r="Y41" s="15" t="s">
        <v>33</v>
      </c>
      <c r="Z41" s="15" t="s">
        <v>33</v>
      </c>
      <c r="AA41" s="15" t="s">
        <v>33</v>
      </c>
      <c r="AB41" s="15" t="s">
        <v>33</v>
      </c>
      <c r="AC41" s="15"/>
      <c r="AD41" s="15" t="s">
        <v>33</v>
      </c>
      <c r="AE41" s="15"/>
      <c r="AF41" s="15"/>
      <c r="AG41" s="11"/>
      <c r="AH41" s="11"/>
      <c r="AI41" s="11"/>
      <c r="AJ41" s="11"/>
      <c r="AK41" s="11"/>
      <c r="AL41" s="11"/>
      <c r="AM41" s="11"/>
      <c r="AN41" s="11"/>
      <c r="AO41" s="11"/>
    </row>
    <row r="42" spans="1:41" s="24" customFormat="1" ht="24" x14ac:dyDescent="0.25">
      <c r="A42" s="12">
        <v>525.1</v>
      </c>
      <c r="B42" s="13"/>
      <c r="C42" s="11" t="s">
        <v>522</v>
      </c>
      <c r="D42" s="11" t="s">
        <v>124</v>
      </c>
      <c r="E42" s="14">
        <v>49.441609999999997</v>
      </c>
      <c r="F42" s="14">
        <v>0.83479000000000003</v>
      </c>
      <c r="G42" s="15"/>
      <c r="H42" s="15"/>
      <c r="I42" s="15"/>
      <c r="J42" s="15"/>
      <c r="K42" s="11"/>
      <c r="L42" s="11" t="s">
        <v>509</v>
      </c>
      <c r="M42" s="17"/>
      <c r="N42" s="18"/>
      <c r="O42" s="17"/>
      <c r="P42" s="19"/>
      <c r="Q42" s="19" t="s">
        <v>523</v>
      </c>
      <c r="R42" s="16"/>
      <c r="S42" s="15" t="str">
        <f t="shared" si="1"/>
        <v>m</v>
      </c>
      <c r="T42" s="15"/>
      <c r="U42" s="20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1"/>
      <c r="AH42" s="11"/>
      <c r="AI42" s="11"/>
      <c r="AJ42" s="11"/>
      <c r="AK42" s="11"/>
      <c r="AL42" s="11"/>
      <c r="AM42" s="11"/>
      <c r="AN42" s="11"/>
      <c r="AO42" s="11"/>
    </row>
    <row r="43" spans="1:41" s="24" customFormat="1" ht="48" x14ac:dyDescent="0.25">
      <c r="A43" s="12">
        <v>525.20000000000005</v>
      </c>
      <c r="B43" s="13"/>
      <c r="C43" s="11" t="s">
        <v>559</v>
      </c>
      <c r="D43" s="11" t="s">
        <v>124</v>
      </c>
      <c r="E43" s="14">
        <v>49.488259999999997</v>
      </c>
      <c r="F43" s="14">
        <v>0.90373000000000003</v>
      </c>
      <c r="G43" s="15"/>
      <c r="H43" s="15"/>
      <c r="I43" s="15"/>
      <c r="J43" s="15"/>
      <c r="K43" s="11"/>
      <c r="L43" s="11" t="s">
        <v>509</v>
      </c>
      <c r="M43" s="17"/>
      <c r="N43" s="18"/>
      <c r="O43" s="17"/>
      <c r="P43" s="19"/>
      <c r="Q43" s="19" t="s">
        <v>524</v>
      </c>
      <c r="R43" s="16"/>
      <c r="S43" s="15" t="str">
        <f t="shared" si="1"/>
        <v>m</v>
      </c>
      <c r="T43" s="15"/>
      <c r="U43" s="20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1"/>
      <c r="AH43" s="11"/>
      <c r="AI43" s="11"/>
      <c r="AJ43" s="11"/>
      <c r="AK43" s="11"/>
      <c r="AL43" s="11"/>
      <c r="AM43" s="11"/>
      <c r="AN43" s="11"/>
      <c r="AO43" s="11"/>
    </row>
    <row r="44" spans="1:41" s="24" customFormat="1" ht="48" x14ac:dyDescent="0.25">
      <c r="A44" s="12">
        <v>525.29999999999995</v>
      </c>
      <c r="B44" s="13" t="s">
        <v>525</v>
      </c>
      <c r="C44" s="11" t="s">
        <v>562</v>
      </c>
      <c r="D44" s="11" t="s">
        <v>124</v>
      </c>
      <c r="E44" s="14">
        <v>49.439599999999999</v>
      </c>
      <c r="F44" s="14">
        <v>1.0891999999999999</v>
      </c>
      <c r="G44" s="15"/>
      <c r="H44" s="15"/>
      <c r="I44" s="15"/>
      <c r="J44" s="15"/>
      <c r="K44" s="11"/>
      <c r="L44" s="11" t="s">
        <v>509</v>
      </c>
      <c r="M44" s="17" t="s">
        <v>563</v>
      </c>
      <c r="N44" s="18"/>
      <c r="O44" s="17"/>
      <c r="P44" s="19" t="s">
        <v>526</v>
      </c>
      <c r="Q44" s="19" t="s">
        <v>527</v>
      </c>
      <c r="R44" s="16"/>
      <c r="S44" s="15" t="str">
        <f t="shared" si="1"/>
        <v>m</v>
      </c>
      <c r="T44" s="15"/>
      <c r="U44" s="20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1"/>
      <c r="AH44" s="11"/>
      <c r="AI44" s="11"/>
      <c r="AJ44" s="11"/>
      <c r="AK44" s="11"/>
      <c r="AL44" s="11"/>
      <c r="AM44" s="11"/>
      <c r="AN44" s="11"/>
      <c r="AO44" s="11"/>
    </row>
    <row r="45" spans="1:41" s="24" customFormat="1" ht="24" x14ac:dyDescent="0.25">
      <c r="A45" s="12">
        <v>525.4</v>
      </c>
      <c r="B45" s="13"/>
      <c r="C45" s="11" t="s">
        <v>564</v>
      </c>
      <c r="D45" s="11" t="s">
        <v>124</v>
      </c>
      <c r="E45" s="14">
        <v>49.430799999999998</v>
      </c>
      <c r="F45" s="14">
        <v>0.62490000000000001</v>
      </c>
      <c r="G45" s="15"/>
      <c r="H45" s="15"/>
      <c r="I45" s="15"/>
      <c r="J45" s="15"/>
      <c r="K45" s="11"/>
      <c r="L45" s="11"/>
      <c r="M45" s="17" t="s">
        <v>565</v>
      </c>
      <c r="N45" s="18"/>
      <c r="O45" s="17"/>
      <c r="P45" s="19"/>
      <c r="Q45" s="19"/>
      <c r="R45" s="16"/>
      <c r="S45" s="15" t="str">
        <f t="shared" si="1"/>
        <v>m</v>
      </c>
      <c r="T45" s="15"/>
      <c r="U45" s="20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1"/>
      <c r="AH45" s="11"/>
      <c r="AI45" s="11"/>
      <c r="AJ45" s="11"/>
      <c r="AK45" s="11"/>
      <c r="AL45" s="11"/>
      <c r="AM45" s="11"/>
      <c r="AN45" s="11"/>
      <c r="AO45" s="11"/>
    </row>
    <row r="46" spans="1:41" s="11" customFormat="1" ht="36" x14ac:dyDescent="0.25">
      <c r="A46" s="12">
        <v>526</v>
      </c>
      <c r="B46" s="13"/>
      <c r="C46" s="11" t="s">
        <v>528</v>
      </c>
      <c r="D46" s="11" t="s">
        <v>124</v>
      </c>
      <c r="E46" s="14">
        <v>49.438009999999998</v>
      </c>
      <c r="F46" s="14">
        <v>0.43139</v>
      </c>
      <c r="G46" s="15" t="s">
        <v>32</v>
      </c>
      <c r="H46" s="15"/>
      <c r="I46" s="15"/>
      <c r="J46" s="15"/>
      <c r="L46" s="11" t="s">
        <v>518</v>
      </c>
      <c r="M46" s="17"/>
      <c r="N46" s="18"/>
      <c r="O46" s="17"/>
      <c r="P46" s="19"/>
      <c r="Q46" s="19" t="s">
        <v>429</v>
      </c>
      <c r="R46" s="16" t="s">
        <v>33</v>
      </c>
      <c r="S46" s="15" t="str">
        <f t="shared" si="1"/>
        <v>m</v>
      </c>
      <c r="T46" s="15"/>
      <c r="U46" s="20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</row>
    <row r="47" spans="1:41" s="11" customFormat="1" ht="24" x14ac:dyDescent="0.25">
      <c r="A47" s="12">
        <v>527</v>
      </c>
      <c r="B47" s="13"/>
      <c r="C47" s="11" t="s">
        <v>566</v>
      </c>
      <c r="D47" s="11" t="s">
        <v>124</v>
      </c>
      <c r="E47" s="14"/>
      <c r="F47" s="14"/>
      <c r="G47" s="15"/>
      <c r="H47" s="15"/>
      <c r="I47" s="15"/>
      <c r="J47" s="15"/>
      <c r="M47" s="17" t="s">
        <v>567</v>
      </c>
      <c r="N47" s="18"/>
      <c r="O47" s="17"/>
      <c r="P47" s="19"/>
      <c r="Q47" s="19"/>
      <c r="R47" s="16"/>
      <c r="S47" s="15" t="str">
        <f t="shared" si="1"/>
        <v>m</v>
      </c>
      <c r="T47" s="15"/>
      <c r="U47" s="20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</row>
    <row r="48" spans="1:41" s="11" customFormat="1" ht="24" x14ac:dyDescent="0.25">
      <c r="A48" s="12">
        <v>527.1</v>
      </c>
      <c r="B48" s="13"/>
      <c r="C48" s="11" t="s">
        <v>430</v>
      </c>
      <c r="D48" s="11" t="s">
        <v>124</v>
      </c>
      <c r="E48" s="14">
        <v>49.176960000000001</v>
      </c>
      <c r="F48" s="14">
        <v>-0.31977</v>
      </c>
      <c r="G48" s="15">
        <v>-30</v>
      </c>
      <c r="H48" s="15"/>
      <c r="I48" s="15"/>
      <c r="J48" s="15"/>
      <c r="M48" s="17"/>
      <c r="N48" s="18"/>
      <c r="O48" s="17"/>
      <c r="P48" s="19" t="s">
        <v>431</v>
      </c>
      <c r="Q48" s="19" t="s">
        <v>432</v>
      </c>
      <c r="R48" s="16" t="s">
        <v>33</v>
      </c>
      <c r="S48" s="15" t="str">
        <f t="shared" si="1"/>
        <v>m</v>
      </c>
      <c r="T48" s="15"/>
      <c r="U48" s="20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</row>
    <row r="49" spans="1:32" s="11" customFormat="1" ht="24" x14ac:dyDescent="0.25">
      <c r="A49" s="12">
        <v>528</v>
      </c>
      <c r="B49" s="13"/>
      <c r="C49" s="11" t="s">
        <v>529</v>
      </c>
      <c r="D49" s="11" t="s">
        <v>124</v>
      </c>
      <c r="E49" s="14">
        <v>49.184040000000003</v>
      </c>
      <c r="F49" s="14">
        <v>-0.36073</v>
      </c>
      <c r="G49" s="15">
        <v>-30</v>
      </c>
      <c r="H49" s="15"/>
      <c r="I49" s="15"/>
      <c r="J49" s="15"/>
      <c r="L49" s="11" t="s">
        <v>509</v>
      </c>
      <c r="M49" s="17"/>
      <c r="N49" s="18"/>
      <c r="O49" s="17"/>
      <c r="P49" s="19" t="s">
        <v>433</v>
      </c>
      <c r="Q49" s="19" t="s">
        <v>434</v>
      </c>
      <c r="R49" s="16" t="s">
        <v>33</v>
      </c>
      <c r="S49" s="15" t="str">
        <f t="shared" si="1"/>
        <v>m</v>
      </c>
      <c r="T49" s="15"/>
      <c r="U49" s="20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</row>
    <row r="50" spans="1:32" s="11" customFormat="1" ht="24" x14ac:dyDescent="0.25">
      <c r="A50" s="12">
        <v>529</v>
      </c>
      <c r="B50" s="13" t="s">
        <v>435</v>
      </c>
      <c r="C50" s="11" t="s">
        <v>436</v>
      </c>
      <c r="D50" s="11" t="s">
        <v>124</v>
      </c>
      <c r="E50" s="14">
        <v>49.106639999999999</v>
      </c>
      <c r="F50" s="14">
        <v>-0.42995</v>
      </c>
      <c r="G50" s="15">
        <v>-30</v>
      </c>
      <c r="H50" s="15"/>
      <c r="I50" s="15"/>
      <c r="J50" s="15"/>
      <c r="L50" s="11" t="s">
        <v>127</v>
      </c>
      <c r="M50" s="16" t="s">
        <v>125</v>
      </c>
      <c r="N50" s="18"/>
      <c r="O50" s="17"/>
      <c r="P50" s="19" t="s">
        <v>437</v>
      </c>
      <c r="Q50" s="19" t="s">
        <v>438</v>
      </c>
      <c r="R50" s="16" t="s">
        <v>33</v>
      </c>
      <c r="S50" s="15" t="str">
        <f t="shared" si="1"/>
        <v>m</v>
      </c>
      <c r="T50" s="15"/>
      <c r="U50" s="20"/>
      <c r="V50" s="15" t="s">
        <v>33</v>
      </c>
      <c r="W50" s="15" t="s">
        <v>33</v>
      </c>
      <c r="X50" s="15"/>
      <c r="Y50" s="15" t="s">
        <v>33</v>
      </c>
      <c r="Z50" s="15" t="s">
        <v>33</v>
      </c>
      <c r="AA50" s="15" t="s">
        <v>33</v>
      </c>
      <c r="AB50" s="15" t="s">
        <v>33</v>
      </c>
      <c r="AC50" s="15" t="s">
        <v>33</v>
      </c>
      <c r="AD50" s="15" t="s">
        <v>33</v>
      </c>
      <c r="AE50" s="15"/>
      <c r="AF50" s="15"/>
    </row>
    <row r="51" spans="1:32" s="11" customFormat="1" ht="36" x14ac:dyDescent="0.25">
      <c r="A51" s="12">
        <v>530</v>
      </c>
      <c r="B51" s="13"/>
      <c r="C51" s="11" t="s">
        <v>439</v>
      </c>
      <c r="D51" s="11" t="s">
        <v>124</v>
      </c>
      <c r="E51" s="14">
        <v>49.306600000000003</v>
      </c>
      <c r="F51" s="14">
        <v>-0.438</v>
      </c>
      <c r="G51" s="15">
        <v>-30</v>
      </c>
      <c r="H51" s="15"/>
      <c r="I51" s="15"/>
      <c r="J51" s="15"/>
      <c r="L51" s="11" t="s">
        <v>101</v>
      </c>
      <c r="M51" s="16" t="s">
        <v>440</v>
      </c>
      <c r="N51" s="18"/>
      <c r="O51" s="17"/>
      <c r="P51" s="19"/>
      <c r="Q51" s="19"/>
      <c r="R51" s="16" t="s">
        <v>33</v>
      </c>
      <c r="S51" s="15" t="str">
        <f t="shared" si="1"/>
        <v>m</v>
      </c>
      <c r="T51" s="15"/>
      <c r="U51" s="20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</row>
    <row r="52" spans="1:32" s="11" customFormat="1" ht="36" x14ac:dyDescent="0.25">
      <c r="A52" s="12">
        <v>531</v>
      </c>
      <c r="B52" s="13"/>
      <c r="C52" s="11" t="s">
        <v>441</v>
      </c>
      <c r="D52" s="11" t="s">
        <v>124</v>
      </c>
      <c r="E52" s="14">
        <v>49.267440000000001</v>
      </c>
      <c r="F52" s="14">
        <v>-0.44553999999999999</v>
      </c>
      <c r="G52" s="15">
        <v>-30</v>
      </c>
      <c r="H52" s="15"/>
      <c r="I52" s="15"/>
      <c r="J52" s="15"/>
      <c r="L52" s="11" t="s">
        <v>101</v>
      </c>
      <c r="M52" s="16" t="s">
        <v>440</v>
      </c>
      <c r="N52" s="18"/>
      <c r="O52" s="17"/>
      <c r="P52" s="19"/>
      <c r="Q52" s="19"/>
      <c r="R52" s="16" t="s">
        <v>33</v>
      </c>
      <c r="S52" s="15" t="str">
        <f t="shared" si="1"/>
        <v>m</v>
      </c>
      <c r="T52" s="15"/>
      <c r="U52" s="20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</row>
    <row r="53" spans="1:32" s="11" customFormat="1" ht="36" x14ac:dyDescent="0.25">
      <c r="A53" s="12">
        <v>532</v>
      </c>
      <c r="B53" s="13"/>
      <c r="C53" s="11" t="s">
        <v>530</v>
      </c>
      <c r="D53" s="11" t="s">
        <v>124</v>
      </c>
      <c r="E53" s="14">
        <v>49.296799999999998</v>
      </c>
      <c r="F53" s="14">
        <v>-0.49459999999999998</v>
      </c>
      <c r="G53" s="15"/>
      <c r="H53" s="15"/>
      <c r="I53" s="15"/>
      <c r="J53" s="15"/>
      <c r="L53" s="11" t="s">
        <v>101</v>
      </c>
      <c r="M53" s="16" t="s">
        <v>440</v>
      </c>
      <c r="N53" s="18"/>
      <c r="O53" s="17"/>
      <c r="P53" s="19"/>
      <c r="Q53" s="19"/>
      <c r="R53" s="16" t="s">
        <v>33</v>
      </c>
      <c r="S53" s="15" t="str">
        <f t="shared" si="1"/>
        <v>m</v>
      </c>
      <c r="T53" s="15"/>
      <c r="U53" s="20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</row>
    <row r="54" spans="1:32" s="11" customFormat="1" ht="45" x14ac:dyDescent="0.25">
      <c r="A54" s="12">
        <v>533</v>
      </c>
      <c r="B54" s="13"/>
      <c r="C54" s="11" t="s">
        <v>531</v>
      </c>
      <c r="D54" s="11" t="s">
        <v>124</v>
      </c>
      <c r="E54" s="14">
        <v>49.309399999999997</v>
      </c>
      <c r="F54" s="14">
        <v>-0.47510000000000002</v>
      </c>
      <c r="G54" s="15">
        <v>-30</v>
      </c>
      <c r="H54" s="15"/>
      <c r="I54" s="15"/>
      <c r="J54" s="15"/>
      <c r="L54" s="11" t="s">
        <v>101</v>
      </c>
      <c r="M54" s="16" t="s">
        <v>440</v>
      </c>
      <c r="N54" s="18"/>
      <c r="O54" s="16" t="s">
        <v>442</v>
      </c>
      <c r="P54" s="19"/>
      <c r="Q54" s="19"/>
      <c r="R54" s="16" t="s">
        <v>33</v>
      </c>
      <c r="S54" s="15" t="str">
        <f t="shared" si="1"/>
        <v>m</v>
      </c>
      <c r="T54" s="15"/>
      <c r="U54" s="20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</row>
    <row r="55" spans="1:32" s="11" customFormat="1" ht="112.5" x14ac:dyDescent="0.25">
      <c r="A55" s="12">
        <v>534</v>
      </c>
      <c r="B55" s="13"/>
      <c r="C55" s="11" t="s">
        <v>443</v>
      </c>
      <c r="D55" s="11" t="s">
        <v>124</v>
      </c>
      <c r="E55" s="14">
        <v>49.34</v>
      </c>
      <c r="F55" s="14">
        <v>-0.76</v>
      </c>
      <c r="G55" s="15" t="s">
        <v>32</v>
      </c>
      <c r="H55" s="15"/>
      <c r="I55" s="15"/>
      <c r="J55" s="15"/>
      <c r="L55" s="11" t="s">
        <v>509</v>
      </c>
      <c r="M55" s="16"/>
      <c r="N55" s="19"/>
      <c r="O55" s="16" t="s">
        <v>444</v>
      </c>
      <c r="P55" s="19" t="s">
        <v>445</v>
      </c>
      <c r="Q55" s="19"/>
      <c r="R55" s="16" t="s">
        <v>33</v>
      </c>
      <c r="S55" s="15" t="str">
        <f t="shared" si="1"/>
        <v>m</v>
      </c>
      <c r="T55" s="15"/>
      <c r="U55" s="20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</row>
    <row r="56" spans="1:32" s="11" customFormat="1" ht="24" x14ac:dyDescent="0.25">
      <c r="A56" s="12">
        <v>535</v>
      </c>
      <c r="B56" s="13" t="s">
        <v>446</v>
      </c>
      <c r="C56" s="11" t="s">
        <v>447</v>
      </c>
      <c r="D56" s="11" t="s">
        <v>124</v>
      </c>
      <c r="E56" s="14">
        <v>49.311129999999999</v>
      </c>
      <c r="F56" s="14">
        <v>-1.2340869999999999</v>
      </c>
      <c r="G56" s="15">
        <v>-30</v>
      </c>
      <c r="H56" s="15"/>
      <c r="I56" s="15"/>
      <c r="J56" s="15"/>
      <c r="L56" s="11" t="s">
        <v>509</v>
      </c>
      <c r="M56" s="17"/>
      <c r="N56" s="18"/>
      <c r="O56" s="17"/>
      <c r="P56" s="19" t="s">
        <v>448</v>
      </c>
      <c r="Q56" s="19" t="s">
        <v>449</v>
      </c>
      <c r="R56" s="16" t="s">
        <v>33</v>
      </c>
      <c r="S56" s="15" t="str">
        <f t="shared" si="1"/>
        <v>m</v>
      </c>
      <c r="T56" s="15"/>
      <c r="U56" s="20" t="s">
        <v>33</v>
      </c>
      <c r="V56" s="15" t="s">
        <v>33</v>
      </c>
      <c r="W56" s="15" t="s">
        <v>33</v>
      </c>
      <c r="X56" s="15"/>
      <c r="Y56" s="15" t="s">
        <v>33</v>
      </c>
      <c r="Z56" s="15" t="s">
        <v>33</v>
      </c>
      <c r="AA56" s="15" t="s">
        <v>33</v>
      </c>
      <c r="AB56" s="15" t="s">
        <v>33</v>
      </c>
      <c r="AC56" s="15" t="s">
        <v>33</v>
      </c>
      <c r="AD56" s="15" t="s">
        <v>33</v>
      </c>
      <c r="AE56" s="15"/>
      <c r="AF56" s="15"/>
    </row>
    <row r="57" spans="1:32" s="11" customFormat="1" ht="24" x14ac:dyDescent="0.25">
      <c r="A57" s="12">
        <v>536</v>
      </c>
      <c r="B57" s="13" t="s">
        <v>450</v>
      </c>
      <c r="C57" s="11" t="s">
        <v>451</v>
      </c>
      <c r="D57" s="11" t="s">
        <v>124</v>
      </c>
      <c r="E57" s="14">
        <v>49.682941</v>
      </c>
      <c r="F57" s="14">
        <v>-1.598889</v>
      </c>
      <c r="G57" s="15">
        <v>-30</v>
      </c>
      <c r="H57" s="15"/>
      <c r="I57" s="15"/>
      <c r="J57" s="15"/>
      <c r="L57" s="11" t="s">
        <v>509</v>
      </c>
      <c r="M57" s="17"/>
      <c r="N57" s="18"/>
      <c r="O57" s="17"/>
      <c r="P57" s="19" t="s">
        <v>452</v>
      </c>
      <c r="Q57" s="19" t="s">
        <v>453</v>
      </c>
      <c r="R57" s="16" t="s">
        <v>33</v>
      </c>
      <c r="S57" s="15" t="str">
        <f t="shared" si="1"/>
        <v>m</v>
      </c>
      <c r="T57" s="15"/>
      <c r="U57" s="20" t="s">
        <v>33</v>
      </c>
      <c r="V57" s="15" t="s">
        <v>33</v>
      </c>
      <c r="W57" s="15" t="s">
        <v>33</v>
      </c>
      <c r="X57" s="15"/>
      <c r="Y57" s="15" t="s">
        <v>33</v>
      </c>
      <c r="Z57" s="15" t="s">
        <v>33</v>
      </c>
      <c r="AA57" s="15" t="s">
        <v>33</v>
      </c>
      <c r="AB57" s="15" t="s">
        <v>33</v>
      </c>
      <c r="AC57" s="15" t="s">
        <v>33</v>
      </c>
      <c r="AD57" s="15" t="s">
        <v>33</v>
      </c>
      <c r="AE57" s="15"/>
      <c r="AF57" s="15"/>
    </row>
    <row r="58" spans="1:32" s="11" customFormat="1" ht="48" x14ac:dyDescent="0.25">
      <c r="A58" s="12">
        <v>537</v>
      </c>
      <c r="B58" s="13"/>
      <c r="C58" s="11" t="s">
        <v>454</v>
      </c>
      <c r="D58" s="11" t="s">
        <v>124</v>
      </c>
      <c r="E58" s="14">
        <v>49.672449999999998</v>
      </c>
      <c r="F58" s="14">
        <v>-1.8389599999999999</v>
      </c>
      <c r="G58" s="15">
        <v>-1000</v>
      </c>
      <c r="H58" s="15"/>
      <c r="I58" s="15"/>
      <c r="J58" s="15"/>
      <c r="L58" s="11" t="s">
        <v>101</v>
      </c>
      <c r="M58" s="17"/>
      <c r="N58" s="18"/>
      <c r="O58" s="16" t="s">
        <v>455</v>
      </c>
      <c r="P58" s="19"/>
      <c r="Q58" s="19"/>
      <c r="R58" s="16" t="s">
        <v>33</v>
      </c>
      <c r="S58" s="15" t="str">
        <f t="shared" si="1"/>
        <v>m</v>
      </c>
      <c r="T58" s="15"/>
      <c r="U58" s="20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</row>
    <row r="59" spans="1:32" s="11" customFormat="1" ht="24" x14ac:dyDescent="0.25">
      <c r="A59" s="12">
        <v>538</v>
      </c>
      <c r="B59" s="13" t="s">
        <v>456</v>
      </c>
      <c r="C59" s="11" t="s">
        <v>457</v>
      </c>
      <c r="D59" s="24" t="s">
        <v>124</v>
      </c>
      <c r="E59" s="14">
        <v>49.720945</v>
      </c>
      <c r="F59" s="14">
        <v>-2.1760000000000002</v>
      </c>
      <c r="G59" s="15">
        <v>300</v>
      </c>
      <c r="H59" s="15"/>
      <c r="I59" s="15"/>
      <c r="J59" s="15"/>
      <c r="K59" s="11" t="s">
        <v>37</v>
      </c>
      <c r="L59" s="11" t="s">
        <v>101</v>
      </c>
      <c r="M59" s="17"/>
      <c r="N59" s="18"/>
      <c r="O59" s="17"/>
      <c r="P59" s="19" t="s">
        <v>458</v>
      </c>
      <c r="Q59" s="19" t="s">
        <v>459</v>
      </c>
      <c r="R59" s="16" t="s">
        <v>33</v>
      </c>
      <c r="S59" s="15" t="str">
        <f t="shared" si="1"/>
        <v>a</v>
      </c>
      <c r="T59" s="15"/>
      <c r="U59" s="20" t="s">
        <v>33</v>
      </c>
      <c r="V59" s="15" t="s">
        <v>33</v>
      </c>
      <c r="W59" s="15" t="s">
        <v>33</v>
      </c>
      <c r="X59" s="15"/>
      <c r="Y59" s="15" t="s">
        <v>33</v>
      </c>
      <c r="Z59" s="15" t="s">
        <v>33</v>
      </c>
      <c r="AA59" s="15" t="s">
        <v>33</v>
      </c>
      <c r="AB59" s="15" t="s">
        <v>33</v>
      </c>
      <c r="AC59" s="15" t="s">
        <v>33</v>
      </c>
      <c r="AD59" s="15" t="s">
        <v>33</v>
      </c>
      <c r="AE59" s="15"/>
      <c r="AF59" s="15"/>
    </row>
    <row r="60" spans="1:32" s="11" customFormat="1" ht="33.75" x14ac:dyDescent="0.25">
      <c r="A60" s="12">
        <v>539</v>
      </c>
      <c r="B60" s="13" t="s">
        <v>460</v>
      </c>
      <c r="C60" s="11" t="s">
        <v>461</v>
      </c>
      <c r="D60" s="11" t="s">
        <v>124</v>
      </c>
      <c r="E60" s="14">
        <v>49.455255000000001</v>
      </c>
      <c r="F60" s="14">
        <v>-2.5748799999999998</v>
      </c>
      <c r="G60" s="15" t="s">
        <v>32</v>
      </c>
      <c r="H60" s="15"/>
      <c r="I60" s="15"/>
      <c r="J60" s="15"/>
      <c r="K60" s="11" t="s">
        <v>37</v>
      </c>
      <c r="M60" s="17"/>
      <c r="N60" s="18"/>
      <c r="O60" s="17"/>
      <c r="P60" s="19" t="s">
        <v>462</v>
      </c>
      <c r="Q60" s="19"/>
      <c r="R60" s="16" t="s">
        <v>33</v>
      </c>
      <c r="S60" s="15" t="str">
        <f t="shared" si="1"/>
        <v>a</v>
      </c>
      <c r="T60" s="15"/>
      <c r="U60" s="20" t="s">
        <v>33</v>
      </c>
      <c r="V60" s="15" t="s">
        <v>33</v>
      </c>
      <c r="W60" s="15" t="s">
        <v>33</v>
      </c>
      <c r="X60" s="15"/>
      <c r="Y60" s="15" t="s">
        <v>33</v>
      </c>
      <c r="Z60" s="15" t="s">
        <v>33</v>
      </c>
      <c r="AA60" s="15" t="s">
        <v>33</v>
      </c>
      <c r="AB60" s="15" t="s">
        <v>33</v>
      </c>
      <c r="AC60" s="15" t="s">
        <v>33</v>
      </c>
      <c r="AD60" s="15" t="s">
        <v>33</v>
      </c>
      <c r="AE60" s="15"/>
      <c r="AF60" s="15"/>
    </row>
    <row r="61" spans="1:32" s="11" customFormat="1" ht="33.75" x14ac:dyDescent="0.25">
      <c r="A61" s="12">
        <v>540</v>
      </c>
      <c r="B61" s="13" t="s">
        <v>463</v>
      </c>
      <c r="C61" s="11" t="s">
        <v>464</v>
      </c>
      <c r="D61" s="24" t="s">
        <v>124</v>
      </c>
      <c r="E61" s="14">
        <v>49.458796</v>
      </c>
      <c r="F61" s="14">
        <v>-2.524054</v>
      </c>
      <c r="G61" s="15">
        <v>-330</v>
      </c>
      <c r="H61" s="15"/>
      <c r="I61" s="15"/>
      <c r="J61" s="15"/>
      <c r="K61" s="11" t="s">
        <v>37</v>
      </c>
      <c r="M61" s="17"/>
      <c r="N61" s="19"/>
      <c r="O61" s="16" t="s">
        <v>311</v>
      </c>
      <c r="P61" s="19" t="s">
        <v>465</v>
      </c>
      <c r="Q61" s="19" t="s">
        <v>466</v>
      </c>
      <c r="R61" s="16" t="s">
        <v>33</v>
      </c>
      <c r="S61" s="15" t="str">
        <f t="shared" si="1"/>
        <v>a</v>
      </c>
      <c r="T61" s="15"/>
      <c r="U61" s="20" t="s">
        <v>33</v>
      </c>
      <c r="V61" s="15" t="s">
        <v>33</v>
      </c>
      <c r="W61" s="15" t="s">
        <v>33</v>
      </c>
      <c r="X61" s="15"/>
      <c r="Y61" s="15" t="s">
        <v>33</v>
      </c>
      <c r="Z61" s="15" t="s">
        <v>33</v>
      </c>
      <c r="AA61" s="15" t="s">
        <v>33</v>
      </c>
      <c r="AB61" s="15" t="s">
        <v>33</v>
      </c>
      <c r="AC61" s="15" t="s">
        <v>33</v>
      </c>
      <c r="AD61" s="15" t="s">
        <v>33</v>
      </c>
      <c r="AE61" s="15"/>
      <c r="AF61" s="15"/>
    </row>
    <row r="62" spans="1:32" s="11" customFormat="1" ht="33.75" x14ac:dyDescent="0.25">
      <c r="A62" s="12">
        <v>541</v>
      </c>
      <c r="B62" s="13" t="s">
        <v>467</v>
      </c>
      <c r="C62" s="11" t="s">
        <v>468</v>
      </c>
      <c r="D62" s="11" t="s">
        <v>124</v>
      </c>
      <c r="E62" s="14">
        <v>49.431421</v>
      </c>
      <c r="F62" s="14">
        <v>-2.3599389999999998</v>
      </c>
      <c r="G62" s="15" t="s">
        <v>32</v>
      </c>
      <c r="H62" s="15"/>
      <c r="I62" s="15"/>
      <c r="J62" s="15"/>
      <c r="K62" s="11" t="s">
        <v>37</v>
      </c>
      <c r="M62" s="17"/>
      <c r="N62" s="18"/>
      <c r="O62" s="17"/>
      <c r="P62" s="19" t="s">
        <v>469</v>
      </c>
      <c r="Q62" s="19"/>
      <c r="R62" s="16" t="s">
        <v>33</v>
      </c>
      <c r="S62" s="15" t="str">
        <f t="shared" si="1"/>
        <v>a</v>
      </c>
      <c r="T62" s="15"/>
      <c r="U62" s="20" t="s">
        <v>33</v>
      </c>
      <c r="V62" s="15" t="s">
        <v>33</v>
      </c>
      <c r="W62" s="15" t="s">
        <v>33</v>
      </c>
      <c r="X62" s="15"/>
      <c r="Y62" s="15" t="s">
        <v>33</v>
      </c>
      <c r="Z62" s="15" t="s">
        <v>33</v>
      </c>
      <c r="AA62" s="15" t="s">
        <v>33</v>
      </c>
      <c r="AB62" s="15" t="s">
        <v>33</v>
      </c>
      <c r="AC62" s="15" t="s">
        <v>33</v>
      </c>
      <c r="AD62" s="15" t="s">
        <v>33</v>
      </c>
      <c r="AE62" s="15"/>
      <c r="AF62" s="15"/>
    </row>
    <row r="63" spans="1:32" s="11" customFormat="1" ht="24" x14ac:dyDescent="0.25">
      <c r="A63" s="12">
        <v>542</v>
      </c>
      <c r="B63" s="13" t="s">
        <v>470</v>
      </c>
      <c r="C63" s="11" t="s">
        <v>471</v>
      </c>
      <c r="D63" s="11" t="s">
        <v>124</v>
      </c>
      <c r="E63" s="14">
        <v>49.218156999999998</v>
      </c>
      <c r="F63" s="14">
        <v>-2.138954</v>
      </c>
      <c r="G63" s="15" t="s">
        <v>32</v>
      </c>
      <c r="H63" s="15"/>
      <c r="I63" s="15"/>
      <c r="J63" s="15"/>
      <c r="K63" s="11" t="s">
        <v>37</v>
      </c>
      <c r="M63" s="17"/>
      <c r="N63" s="18"/>
      <c r="O63" s="17"/>
      <c r="P63" s="19" t="s">
        <v>472</v>
      </c>
      <c r="Q63" s="19" t="s">
        <v>473</v>
      </c>
      <c r="R63" s="16" t="s">
        <v>33</v>
      </c>
      <c r="S63" s="15" t="str">
        <f t="shared" si="1"/>
        <v>a</v>
      </c>
      <c r="T63" s="15"/>
      <c r="U63" s="20" t="s">
        <v>33</v>
      </c>
      <c r="V63" s="15" t="s">
        <v>33</v>
      </c>
      <c r="W63" s="15" t="s">
        <v>33</v>
      </c>
      <c r="X63" s="15"/>
      <c r="Y63" s="15" t="s">
        <v>33</v>
      </c>
      <c r="Z63" s="15" t="s">
        <v>33</v>
      </c>
      <c r="AA63" s="15" t="s">
        <v>33</v>
      </c>
      <c r="AB63" s="15" t="s">
        <v>33</v>
      </c>
      <c r="AC63" s="15" t="s">
        <v>33</v>
      </c>
      <c r="AD63" s="15" t="s">
        <v>33</v>
      </c>
      <c r="AE63" s="15"/>
      <c r="AF63" s="15"/>
    </row>
    <row r="64" spans="1:32" s="11" customFormat="1" ht="24" x14ac:dyDescent="0.25">
      <c r="A64" s="12">
        <v>543</v>
      </c>
      <c r="B64" s="13"/>
      <c r="C64" s="11" t="s">
        <v>474</v>
      </c>
      <c r="D64" s="11" t="s">
        <v>124</v>
      </c>
      <c r="E64" s="14">
        <v>49.315390999999998</v>
      </c>
      <c r="F64" s="14">
        <v>-1.7277549999999999</v>
      </c>
      <c r="G64" s="15">
        <v>-30</v>
      </c>
      <c r="H64" s="15"/>
      <c r="I64" s="15"/>
      <c r="J64" s="15"/>
      <c r="L64" s="11" t="s">
        <v>509</v>
      </c>
      <c r="M64" s="17"/>
      <c r="N64" s="18"/>
      <c r="O64" s="17"/>
      <c r="P64" s="19" t="s">
        <v>475</v>
      </c>
      <c r="Q64" s="19" t="s">
        <v>476</v>
      </c>
      <c r="R64" s="16" t="s">
        <v>33</v>
      </c>
      <c r="S64" s="15" t="str">
        <f t="shared" si="1"/>
        <v>m</v>
      </c>
      <c r="T64" s="15"/>
      <c r="U64" s="20" t="s">
        <v>33</v>
      </c>
      <c r="V64" s="15" t="s">
        <v>33</v>
      </c>
      <c r="W64" s="15" t="s">
        <v>33</v>
      </c>
      <c r="X64" s="15"/>
      <c r="Y64" s="15" t="s">
        <v>33</v>
      </c>
      <c r="Z64" s="15" t="s">
        <v>33</v>
      </c>
      <c r="AA64" s="15" t="s">
        <v>33</v>
      </c>
      <c r="AB64" s="15" t="s">
        <v>33</v>
      </c>
      <c r="AC64" s="15" t="s">
        <v>33</v>
      </c>
      <c r="AD64" s="15" t="s">
        <v>33</v>
      </c>
      <c r="AE64" s="15"/>
      <c r="AF64" s="15"/>
    </row>
    <row r="65" spans="1:32" s="11" customFormat="1" ht="24" x14ac:dyDescent="0.25">
      <c r="A65" s="12">
        <v>544</v>
      </c>
      <c r="B65" s="13" t="s">
        <v>477</v>
      </c>
      <c r="C65" s="11" t="s">
        <v>532</v>
      </c>
      <c r="D65" s="11" t="s">
        <v>124</v>
      </c>
      <c r="E65" s="14">
        <v>48.659635999999999</v>
      </c>
      <c r="F65" s="14">
        <v>-1.412533</v>
      </c>
      <c r="G65" s="15" t="s">
        <v>32</v>
      </c>
      <c r="H65" s="15"/>
      <c r="I65" s="15"/>
      <c r="J65" s="15"/>
      <c r="L65" s="11" t="s">
        <v>509</v>
      </c>
      <c r="M65" s="17"/>
      <c r="N65" s="18"/>
      <c r="O65" s="17"/>
      <c r="P65" s="19" t="s">
        <v>478</v>
      </c>
      <c r="Q65" s="19" t="s">
        <v>479</v>
      </c>
      <c r="R65" s="16" t="s">
        <v>33</v>
      </c>
      <c r="S65" s="15" t="str">
        <f t="shared" si="1"/>
        <v>m</v>
      </c>
      <c r="T65" s="15"/>
      <c r="U65" s="20" t="s">
        <v>33</v>
      </c>
      <c r="V65" s="15" t="s">
        <v>33</v>
      </c>
      <c r="W65" s="15" t="s">
        <v>33</v>
      </c>
      <c r="X65" s="15"/>
      <c r="Y65" s="15" t="s">
        <v>33</v>
      </c>
      <c r="Z65" s="15" t="s">
        <v>33</v>
      </c>
      <c r="AA65" s="15" t="s">
        <v>33</v>
      </c>
      <c r="AB65" s="15" t="s">
        <v>33</v>
      </c>
      <c r="AC65" s="15" t="s">
        <v>33</v>
      </c>
      <c r="AD65" s="15" t="s">
        <v>33</v>
      </c>
      <c r="AE65" s="15"/>
      <c r="AF65" s="15"/>
    </row>
    <row r="66" spans="1:32" s="11" customFormat="1" ht="24" x14ac:dyDescent="0.25">
      <c r="A66" s="12">
        <v>545</v>
      </c>
      <c r="B66" s="13"/>
      <c r="C66" s="11" t="s">
        <v>533</v>
      </c>
      <c r="D66" s="11" t="s">
        <v>124</v>
      </c>
      <c r="E66" s="14">
        <v>48.55</v>
      </c>
      <c r="F66" s="14">
        <v>-1.7</v>
      </c>
      <c r="G66" s="15">
        <v>-30</v>
      </c>
      <c r="H66" s="15"/>
      <c r="I66" s="15"/>
      <c r="J66" s="15"/>
      <c r="L66" s="11" t="s">
        <v>509</v>
      </c>
      <c r="M66" s="17"/>
      <c r="N66" s="18"/>
      <c r="O66" s="17"/>
      <c r="P66" s="19" t="s">
        <v>480</v>
      </c>
      <c r="Q66" s="19" t="s">
        <v>481</v>
      </c>
      <c r="R66" s="16" t="s">
        <v>33</v>
      </c>
      <c r="S66" s="15" t="str">
        <f t="shared" ref="S66:S97" si="2">IF(K66="","m","a")</f>
        <v>m</v>
      </c>
      <c r="T66" s="15"/>
      <c r="U66" s="20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</row>
    <row r="67" spans="1:32" s="11" customFormat="1" ht="24" x14ac:dyDescent="0.25">
      <c r="A67" s="12">
        <v>546</v>
      </c>
      <c r="B67" s="13"/>
      <c r="C67" s="11" t="s">
        <v>534</v>
      </c>
      <c r="D67" s="11" t="s">
        <v>124</v>
      </c>
      <c r="E67" s="14">
        <v>48.643115000000002</v>
      </c>
      <c r="F67" s="14">
        <v>-1.8619159999999999</v>
      </c>
      <c r="G67" s="15">
        <v>-30</v>
      </c>
      <c r="H67" s="15"/>
      <c r="I67" s="15"/>
      <c r="J67" s="15"/>
      <c r="M67" s="17"/>
      <c r="N67" s="18"/>
      <c r="O67" s="17"/>
      <c r="P67" s="19" t="s">
        <v>482</v>
      </c>
      <c r="Q67" s="19" t="s">
        <v>483</v>
      </c>
      <c r="R67" s="16" t="s">
        <v>33</v>
      </c>
      <c r="S67" s="15" t="str">
        <f t="shared" si="2"/>
        <v>m</v>
      </c>
      <c r="T67" s="15"/>
      <c r="U67" s="20" t="s">
        <v>33</v>
      </c>
      <c r="V67" s="15" t="s">
        <v>33</v>
      </c>
      <c r="W67" s="15" t="s">
        <v>33</v>
      </c>
      <c r="X67" s="15"/>
      <c r="Y67" s="15" t="s">
        <v>33</v>
      </c>
      <c r="Z67" s="15" t="s">
        <v>33</v>
      </c>
      <c r="AA67" s="15" t="s">
        <v>33</v>
      </c>
      <c r="AB67" s="15" t="s">
        <v>33</v>
      </c>
      <c r="AC67" s="15" t="s">
        <v>33</v>
      </c>
      <c r="AD67" s="15" t="s">
        <v>33</v>
      </c>
      <c r="AE67" s="15"/>
      <c r="AF67" s="15"/>
    </row>
    <row r="68" spans="1:32" s="11" customFormat="1" ht="24" x14ac:dyDescent="0.25">
      <c r="A68" s="12">
        <v>547</v>
      </c>
      <c r="B68" s="13"/>
      <c r="C68" s="11" t="s">
        <v>484</v>
      </c>
      <c r="D68" s="11" t="s">
        <v>124</v>
      </c>
      <c r="E68" s="14">
        <v>48.7</v>
      </c>
      <c r="F68" s="14">
        <v>-1.9352</v>
      </c>
      <c r="G68" s="15" t="s">
        <v>32</v>
      </c>
      <c r="H68" s="15"/>
      <c r="I68" s="15"/>
      <c r="J68" s="15"/>
      <c r="M68" s="17"/>
      <c r="N68" s="18"/>
      <c r="O68" s="17"/>
      <c r="P68" s="19"/>
      <c r="Q68" s="19" t="s">
        <v>485</v>
      </c>
      <c r="R68" s="16" t="s">
        <v>33</v>
      </c>
      <c r="S68" s="15" t="str">
        <f t="shared" si="2"/>
        <v>m</v>
      </c>
      <c r="T68" s="15"/>
      <c r="U68" s="20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</row>
    <row r="69" spans="1:32" s="11" customFormat="1" ht="24" x14ac:dyDescent="0.25">
      <c r="A69" s="12">
        <v>548</v>
      </c>
      <c r="B69" s="13" t="s">
        <v>486</v>
      </c>
      <c r="C69" s="11" t="s">
        <v>487</v>
      </c>
      <c r="D69" s="11" t="s">
        <v>124</v>
      </c>
      <c r="E69" s="14">
        <v>48.635809999999999</v>
      </c>
      <c r="F69" s="14">
        <v>-2.0273099999999999</v>
      </c>
      <c r="G69" s="15">
        <v>-330</v>
      </c>
      <c r="H69" s="15"/>
      <c r="I69" s="15"/>
      <c r="J69" s="15"/>
      <c r="L69" s="11" t="s">
        <v>509</v>
      </c>
      <c r="M69" s="17"/>
      <c r="N69" s="18"/>
      <c r="O69" s="17"/>
      <c r="P69" s="19" t="s">
        <v>488</v>
      </c>
      <c r="Q69" s="19" t="s">
        <v>489</v>
      </c>
      <c r="R69" s="16" t="s">
        <v>33</v>
      </c>
      <c r="S69" s="15" t="str">
        <f t="shared" si="2"/>
        <v>m</v>
      </c>
      <c r="T69" s="15"/>
      <c r="U69" s="20" t="s">
        <v>33</v>
      </c>
      <c r="V69" s="15" t="s">
        <v>33</v>
      </c>
      <c r="W69" s="15" t="s">
        <v>33</v>
      </c>
      <c r="X69" s="15"/>
      <c r="Y69" s="15" t="s">
        <v>33</v>
      </c>
      <c r="Z69" s="15" t="s">
        <v>33</v>
      </c>
      <c r="AA69" s="15" t="s">
        <v>33</v>
      </c>
      <c r="AB69" s="15" t="s">
        <v>33</v>
      </c>
      <c r="AC69" s="15" t="s">
        <v>33</v>
      </c>
      <c r="AD69" s="15" t="s">
        <v>33</v>
      </c>
      <c r="AE69" s="15"/>
      <c r="AF69" s="15"/>
    </row>
    <row r="70" spans="1:32" s="11" customFormat="1" ht="36" x14ac:dyDescent="0.25">
      <c r="A70" s="12">
        <v>549</v>
      </c>
      <c r="B70" s="13"/>
      <c r="C70" s="11" t="s">
        <v>535</v>
      </c>
      <c r="D70" s="11" t="s">
        <v>124</v>
      </c>
      <c r="E70" s="14">
        <v>48.475287999999999</v>
      </c>
      <c r="F70" s="14">
        <v>-2.0042170000000001</v>
      </c>
      <c r="G70" s="15">
        <v>-30</v>
      </c>
      <c r="H70" s="15"/>
      <c r="I70" s="15"/>
      <c r="J70" s="15"/>
      <c r="L70" s="11" t="s">
        <v>509</v>
      </c>
      <c r="M70" s="17"/>
      <c r="N70" s="18"/>
      <c r="O70" s="17"/>
      <c r="P70" s="19" t="s">
        <v>490</v>
      </c>
      <c r="Q70" s="19" t="s">
        <v>491</v>
      </c>
      <c r="R70" s="16" t="s">
        <v>33</v>
      </c>
      <c r="S70" s="15" t="str">
        <f t="shared" si="2"/>
        <v>m</v>
      </c>
      <c r="T70" s="15"/>
      <c r="U70" s="20" t="s">
        <v>33</v>
      </c>
      <c r="V70" s="15" t="s">
        <v>33</v>
      </c>
      <c r="W70" s="15" t="s">
        <v>33</v>
      </c>
      <c r="X70" s="15"/>
      <c r="Y70" s="15" t="s">
        <v>33</v>
      </c>
      <c r="Z70" s="15" t="s">
        <v>33</v>
      </c>
      <c r="AA70" s="15" t="s">
        <v>33</v>
      </c>
      <c r="AB70" s="15" t="s">
        <v>33</v>
      </c>
      <c r="AC70" s="15" t="s">
        <v>33</v>
      </c>
      <c r="AD70" s="15" t="s">
        <v>33</v>
      </c>
      <c r="AE70" s="15"/>
      <c r="AF70" s="15"/>
    </row>
    <row r="71" spans="1:32" s="11" customFormat="1" ht="24" x14ac:dyDescent="0.25">
      <c r="A71" s="12">
        <v>550</v>
      </c>
      <c r="B71" s="13"/>
      <c r="C71" s="11" t="s">
        <v>492</v>
      </c>
      <c r="D71" s="11" t="s">
        <v>124</v>
      </c>
      <c r="E71" s="14">
        <v>48.631072000000003</v>
      </c>
      <c r="F71" s="14">
        <v>-2.4819019999999998</v>
      </c>
      <c r="G71" s="15">
        <v>-30</v>
      </c>
      <c r="H71" s="15"/>
      <c r="I71" s="15"/>
      <c r="J71" s="15"/>
      <c r="L71" s="11" t="s">
        <v>509</v>
      </c>
      <c r="M71" s="17"/>
      <c r="N71" s="18"/>
      <c r="O71" s="17"/>
      <c r="P71" s="19" t="s">
        <v>493</v>
      </c>
      <c r="Q71" s="19" t="s">
        <v>494</v>
      </c>
      <c r="R71" s="16" t="s">
        <v>33</v>
      </c>
      <c r="S71" s="15" t="str">
        <f t="shared" si="2"/>
        <v>m</v>
      </c>
      <c r="T71" s="15"/>
      <c r="U71" s="20" t="s">
        <v>33</v>
      </c>
      <c r="V71" s="15" t="s">
        <v>33</v>
      </c>
      <c r="W71" s="15" t="s">
        <v>33</v>
      </c>
      <c r="X71" s="15"/>
      <c r="Y71" s="15" t="s">
        <v>33</v>
      </c>
      <c r="Z71" s="15" t="s">
        <v>33</v>
      </c>
      <c r="AA71" s="15" t="s">
        <v>33</v>
      </c>
      <c r="AB71" s="15" t="s">
        <v>33</v>
      </c>
      <c r="AC71" s="15" t="s">
        <v>33</v>
      </c>
      <c r="AD71" s="15" t="s">
        <v>33</v>
      </c>
      <c r="AE71" s="15"/>
      <c r="AF71" s="15"/>
    </row>
    <row r="72" spans="1:32" s="11" customFormat="1" ht="24" x14ac:dyDescent="0.25">
      <c r="A72" s="12">
        <v>551</v>
      </c>
      <c r="B72" s="13"/>
      <c r="C72" s="11" t="s">
        <v>536</v>
      </c>
      <c r="D72" s="11" t="s">
        <v>124</v>
      </c>
      <c r="E72" s="14">
        <v>48.545476000000001</v>
      </c>
      <c r="F72" s="14">
        <v>-2.7114880000000001</v>
      </c>
      <c r="G72" s="15" t="s">
        <v>32</v>
      </c>
      <c r="H72" s="15"/>
      <c r="I72" s="15"/>
      <c r="J72" s="15"/>
      <c r="L72" s="11" t="s">
        <v>509</v>
      </c>
      <c r="M72" s="17"/>
      <c r="N72" s="18"/>
      <c r="O72" s="17"/>
      <c r="P72" s="19" t="s">
        <v>495</v>
      </c>
      <c r="Q72" s="19" t="s">
        <v>496</v>
      </c>
      <c r="R72" s="16" t="s">
        <v>33</v>
      </c>
      <c r="S72" s="15" t="str">
        <f t="shared" si="2"/>
        <v>m</v>
      </c>
      <c r="T72" s="15"/>
      <c r="U72" s="20" t="s">
        <v>33</v>
      </c>
      <c r="V72" s="15" t="s">
        <v>33</v>
      </c>
      <c r="W72" s="15" t="s">
        <v>33</v>
      </c>
      <c r="X72" s="15"/>
      <c r="Y72" s="15" t="s">
        <v>33</v>
      </c>
      <c r="Z72" s="15" t="s">
        <v>33</v>
      </c>
      <c r="AA72" s="15" t="s">
        <v>33</v>
      </c>
      <c r="AB72" s="15" t="s">
        <v>33</v>
      </c>
      <c r="AC72" s="15" t="s">
        <v>33</v>
      </c>
      <c r="AD72" s="15" t="s">
        <v>33</v>
      </c>
      <c r="AE72" s="15"/>
      <c r="AF72" s="15"/>
    </row>
    <row r="73" spans="1:32" s="11" customFormat="1" ht="36" x14ac:dyDescent="0.25">
      <c r="A73" s="12">
        <v>552</v>
      </c>
      <c r="B73" s="13"/>
      <c r="C73" s="11" t="s">
        <v>537</v>
      </c>
      <c r="D73" s="11" t="s">
        <v>124</v>
      </c>
      <c r="E73" s="14">
        <v>48.736145</v>
      </c>
      <c r="F73" s="14">
        <v>-3.4857879999999999</v>
      </c>
      <c r="G73" s="15">
        <v>-30</v>
      </c>
      <c r="H73" s="15"/>
      <c r="I73" s="15"/>
      <c r="J73" s="15"/>
      <c r="L73" s="11" t="s">
        <v>509</v>
      </c>
      <c r="M73" s="17"/>
      <c r="N73" s="18"/>
      <c r="O73" s="17"/>
      <c r="P73" s="19" t="s">
        <v>497</v>
      </c>
      <c r="Q73" s="19" t="s">
        <v>498</v>
      </c>
      <c r="R73" s="16" t="s">
        <v>33</v>
      </c>
      <c r="S73" s="15" t="str">
        <f t="shared" si="2"/>
        <v>m</v>
      </c>
      <c r="T73" s="15"/>
      <c r="U73" s="20" t="s">
        <v>33</v>
      </c>
      <c r="V73" s="15" t="s">
        <v>33</v>
      </c>
      <c r="W73" s="15" t="s">
        <v>33</v>
      </c>
      <c r="X73" s="15"/>
      <c r="Y73" s="15" t="s">
        <v>33</v>
      </c>
      <c r="Z73" s="15" t="s">
        <v>33</v>
      </c>
      <c r="AA73" s="15" t="s">
        <v>33</v>
      </c>
      <c r="AB73" s="15" t="s">
        <v>33</v>
      </c>
      <c r="AC73" s="15" t="s">
        <v>33</v>
      </c>
      <c r="AD73" s="15" t="s">
        <v>33</v>
      </c>
      <c r="AE73" s="15"/>
      <c r="AF73" s="15"/>
    </row>
    <row r="74" spans="1:32" s="11" customFormat="1" ht="33.75" x14ac:dyDescent="0.25">
      <c r="A74" s="12">
        <v>553</v>
      </c>
      <c r="B74" s="13"/>
      <c r="C74" s="11" t="s">
        <v>499</v>
      </c>
      <c r="D74" s="11" t="s">
        <v>124</v>
      </c>
      <c r="E74" s="14">
        <v>48.730780000000003</v>
      </c>
      <c r="F74" s="14">
        <v>-3.53552</v>
      </c>
      <c r="G74" s="15" t="s">
        <v>32</v>
      </c>
      <c r="H74" s="15"/>
      <c r="I74" s="15"/>
      <c r="J74" s="15"/>
      <c r="M74" s="17"/>
      <c r="N74" s="19"/>
      <c r="O74" s="16" t="s">
        <v>500</v>
      </c>
      <c r="P74" s="19"/>
      <c r="Q74" s="19" t="s">
        <v>501</v>
      </c>
      <c r="R74" s="16" t="s">
        <v>33</v>
      </c>
      <c r="S74" s="15" t="str">
        <f t="shared" si="2"/>
        <v>m</v>
      </c>
      <c r="T74" s="15"/>
      <c r="U74" s="20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</row>
    <row r="75" spans="1:32" s="11" customFormat="1" ht="24" x14ac:dyDescent="0.25">
      <c r="A75" s="12">
        <v>554</v>
      </c>
      <c r="B75" s="13"/>
      <c r="C75" s="11" t="s">
        <v>538</v>
      </c>
      <c r="D75" s="11" t="s">
        <v>124</v>
      </c>
      <c r="E75" s="14">
        <v>48.677160000000001</v>
      </c>
      <c r="F75" s="14">
        <v>-3.6375099999999998</v>
      </c>
      <c r="G75" s="15" t="s">
        <v>32</v>
      </c>
      <c r="H75" s="15"/>
      <c r="I75" s="15"/>
      <c r="J75" s="15"/>
      <c r="L75" s="11" t="s">
        <v>509</v>
      </c>
      <c r="M75" s="17"/>
      <c r="N75" s="18"/>
      <c r="O75" s="17"/>
      <c r="P75" s="19"/>
      <c r="Q75" s="19" t="s">
        <v>502</v>
      </c>
      <c r="R75" s="16" t="s">
        <v>33</v>
      </c>
      <c r="S75" s="15" t="str">
        <f t="shared" si="2"/>
        <v>m</v>
      </c>
      <c r="T75" s="15"/>
      <c r="U75" s="20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</row>
    <row r="76" spans="1:32" s="11" customFormat="1" ht="24" x14ac:dyDescent="0.25">
      <c r="A76" s="12">
        <v>555</v>
      </c>
      <c r="B76" s="13" t="s">
        <v>503</v>
      </c>
      <c r="C76" s="11" t="s">
        <v>539</v>
      </c>
      <c r="D76" s="11" t="s">
        <v>124</v>
      </c>
      <c r="E76" s="14">
        <v>48.654231000000003</v>
      </c>
      <c r="F76" s="14">
        <v>-3.875826</v>
      </c>
      <c r="G76" s="15" t="s">
        <v>32</v>
      </c>
      <c r="H76" s="15"/>
      <c r="I76" s="15"/>
      <c r="J76" s="15"/>
      <c r="K76" s="11" t="s">
        <v>128</v>
      </c>
      <c r="L76" s="11" t="s">
        <v>516</v>
      </c>
      <c r="M76" s="16" t="s">
        <v>125</v>
      </c>
      <c r="N76" s="18"/>
      <c r="O76" s="17"/>
      <c r="P76" s="19" t="s">
        <v>504</v>
      </c>
      <c r="Q76" s="19"/>
      <c r="R76" s="16" t="s">
        <v>33</v>
      </c>
      <c r="S76" s="15" t="str">
        <f t="shared" si="2"/>
        <v>a</v>
      </c>
      <c r="T76" s="15"/>
      <c r="U76" s="20"/>
      <c r="V76" s="15" t="s">
        <v>33</v>
      </c>
      <c r="W76" s="15" t="s">
        <v>33</v>
      </c>
      <c r="X76" s="15"/>
      <c r="Y76" s="15" t="s">
        <v>33</v>
      </c>
      <c r="Z76" s="15" t="s">
        <v>33</v>
      </c>
      <c r="AA76" s="15" t="s">
        <v>33</v>
      </c>
      <c r="AB76" s="15" t="s">
        <v>33</v>
      </c>
      <c r="AC76" s="15" t="s">
        <v>33</v>
      </c>
      <c r="AD76" s="15" t="s">
        <v>33</v>
      </c>
      <c r="AE76" s="15"/>
      <c r="AF76" s="15"/>
    </row>
    <row r="77" spans="1:32" s="11" customFormat="1" ht="24" x14ac:dyDescent="0.25">
      <c r="A77" s="12">
        <v>556</v>
      </c>
      <c r="B77" s="13"/>
      <c r="C77" s="11" t="s">
        <v>505</v>
      </c>
      <c r="D77" s="11" t="s">
        <v>124</v>
      </c>
      <c r="E77" s="14">
        <v>48.654269999999997</v>
      </c>
      <c r="F77" s="14">
        <v>-4.1603300000000001</v>
      </c>
      <c r="G77" s="15" t="s">
        <v>32</v>
      </c>
      <c r="H77" s="15"/>
      <c r="I77" s="15"/>
      <c r="J77" s="15"/>
      <c r="M77" s="17"/>
      <c r="N77" s="18"/>
      <c r="O77" s="17"/>
      <c r="P77" s="19"/>
      <c r="Q77" s="19" t="s">
        <v>506</v>
      </c>
      <c r="R77" s="16" t="s">
        <v>33</v>
      </c>
      <c r="S77" s="15" t="str">
        <f t="shared" si="2"/>
        <v>m</v>
      </c>
      <c r="T77" s="15"/>
      <c r="U77" s="20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</row>
    <row r="78" spans="1:32" s="11" customFormat="1" ht="36" x14ac:dyDescent="0.25">
      <c r="A78" s="12">
        <v>557</v>
      </c>
      <c r="B78" s="13" t="s">
        <v>129</v>
      </c>
      <c r="C78" s="11" t="s">
        <v>130</v>
      </c>
      <c r="D78" s="11" t="s">
        <v>124</v>
      </c>
      <c r="E78" s="14">
        <v>48.458437000000004</v>
      </c>
      <c r="F78" s="14">
        <v>-5.0499299999999998</v>
      </c>
      <c r="G78" s="15" t="s">
        <v>32</v>
      </c>
      <c r="H78" s="15"/>
      <c r="I78" s="15"/>
      <c r="J78" s="15"/>
      <c r="K78" s="11" t="s">
        <v>37</v>
      </c>
      <c r="L78" s="11" t="s">
        <v>540</v>
      </c>
      <c r="M78" s="17"/>
      <c r="N78" s="18"/>
      <c r="O78" s="17"/>
      <c r="P78" s="19" t="s">
        <v>131</v>
      </c>
      <c r="Q78" s="19" t="s">
        <v>132</v>
      </c>
      <c r="R78" s="16" t="s">
        <v>33</v>
      </c>
      <c r="S78" s="15" t="str">
        <f t="shared" si="2"/>
        <v>a</v>
      </c>
      <c r="T78" s="15"/>
      <c r="U78" s="20" t="s">
        <v>34</v>
      </c>
      <c r="V78" s="15" t="s">
        <v>33</v>
      </c>
      <c r="W78" s="15" t="s">
        <v>33</v>
      </c>
      <c r="X78" s="15"/>
      <c r="Y78" s="15" t="s">
        <v>33</v>
      </c>
      <c r="Z78" s="15" t="s">
        <v>33</v>
      </c>
      <c r="AA78" s="15" t="s">
        <v>33</v>
      </c>
      <c r="AB78" s="15" t="s">
        <v>33</v>
      </c>
      <c r="AC78" s="15" t="s">
        <v>33</v>
      </c>
      <c r="AD78" s="15" t="s">
        <v>33</v>
      </c>
      <c r="AE78" s="15"/>
      <c r="AF78" s="15"/>
    </row>
    <row r="79" spans="1:32" s="11" customFormat="1" ht="48" x14ac:dyDescent="0.25">
      <c r="A79" s="12">
        <v>558</v>
      </c>
      <c r="B79" s="13" t="s">
        <v>133</v>
      </c>
      <c r="C79" s="11" t="s">
        <v>134</v>
      </c>
      <c r="D79" s="11" t="s">
        <v>124</v>
      </c>
      <c r="E79" s="14">
        <v>48.378</v>
      </c>
      <c r="F79" s="14">
        <v>-4.4950000000000001</v>
      </c>
      <c r="G79" s="15">
        <v>-330</v>
      </c>
      <c r="H79" s="15"/>
      <c r="I79" s="15"/>
      <c r="J79" s="15"/>
      <c r="L79" s="11" t="s">
        <v>509</v>
      </c>
      <c r="M79" s="16" t="s">
        <v>45</v>
      </c>
      <c r="N79" s="18"/>
      <c r="O79" s="17"/>
      <c r="P79" s="19" t="s">
        <v>135</v>
      </c>
      <c r="Q79" s="19" t="s">
        <v>136</v>
      </c>
      <c r="R79" s="16" t="s">
        <v>33</v>
      </c>
      <c r="S79" s="15" t="str">
        <f t="shared" si="2"/>
        <v>m</v>
      </c>
      <c r="T79" s="15"/>
      <c r="U79" s="20" t="s">
        <v>33</v>
      </c>
      <c r="V79" s="15" t="s">
        <v>33</v>
      </c>
      <c r="W79" s="15" t="s">
        <v>33</v>
      </c>
      <c r="X79" s="15"/>
      <c r="Y79" s="15" t="s">
        <v>33</v>
      </c>
      <c r="Z79" s="15" t="s">
        <v>33</v>
      </c>
      <c r="AA79" s="15" t="s">
        <v>33</v>
      </c>
      <c r="AB79" s="15" t="s">
        <v>33</v>
      </c>
      <c r="AC79" s="15" t="s">
        <v>33</v>
      </c>
      <c r="AD79" s="15" t="s">
        <v>33</v>
      </c>
      <c r="AE79" s="15"/>
      <c r="AF79" s="15"/>
    </row>
    <row r="80" spans="1:32" s="11" customFormat="1" ht="24" x14ac:dyDescent="0.25">
      <c r="A80" s="12">
        <v>559</v>
      </c>
      <c r="B80" s="13"/>
      <c r="C80" s="11" t="s">
        <v>541</v>
      </c>
      <c r="D80" s="11" t="s">
        <v>124</v>
      </c>
      <c r="E80" s="14">
        <v>48.45</v>
      </c>
      <c r="F80" s="14">
        <v>-4.25</v>
      </c>
      <c r="G80" s="15">
        <v>-330</v>
      </c>
      <c r="H80" s="15"/>
      <c r="I80" s="15"/>
      <c r="J80" s="15"/>
      <c r="L80" s="11" t="s">
        <v>509</v>
      </c>
      <c r="M80" s="17"/>
      <c r="N80" s="18"/>
      <c r="O80" s="17"/>
      <c r="P80" s="19" t="s">
        <v>137</v>
      </c>
      <c r="Q80" s="19" t="s">
        <v>138</v>
      </c>
      <c r="R80" s="16" t="s">
        <v>33</v>
      </c>
      <c r="S80" s="15" t="str">
        <f t="shared" si="2"/>
        <v>m</v>
      </c>
      <c r="T80" s="15"/>
      <c r="U80" s="20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</row>
    <row r="81" spans="1:32" s="11" customFormat="1" ht="24" x14ac:dyDescent="0.25">
      <c r="A81" s="12">
        <v>560</v>
      </c>
      <c r="B81" s="13"/>
      <c r="C81" s="11" t="s">
        <v>139</v>
      </c>
      <c r="D81" s="11" t="s">
        <v>124</v>
      </c>
      <c r="E81" s="14">
        <v>48.212829999999997</v>
      </c>
      <c r="F81" s="14">
        <v>-4.55722</v>
      </c>
      <c r="G81" s="15" t="s">
        <v>32</v>
      </c>
      <c r="H81" s="15"/>
      <c r="I81" s="15"/>
      <c r="J81" s="15"/>
      <c r="M81" s="17"/>
      <c r="N81" s="18"/>
      <c r="O81" s="17"/>
      <c r="P81" s="19"/>
      <c r="Q81" s="19" t="s">
        <v>140</v>
      </c>
      <c r="R81" s="16" t="s">
        <v>33</v>
      </c>
      <c r="S81" s="15" t="str">
        <f t="shared" si="2"/>
        <v>m</v>
      </c>
      <c r="T81" s="15"/>
      <c r="U81" s="20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</row>
    <row r="82" spans="1:32" s="24" customFormat="1" ht="36" x14ac:dyDescent="0.25">
      <c r="A82" s="12">
        <v>560.1</v>
      </c>
      <c r="B82" s="23"/>
      <c r="C82" s="24" t="s">
        <v>560</v>
      </c>
      <c r="D82" s="24" t="s">
        <v>124</v>
      </c>
      <c r="E82" s="25">
        <v>48.228400000000001</v>
      </c>
      <c r="F82" s="25">
        <v>-4.4337499999999999</v>
      </c>
      <c r="G82" s="20">
        <v>100</v>
      </c>
      <c r="H82" s="20"/>
      <c r="I82" s="20"/>
      <c r="J82" s="20"/>
      <c r="M82" s="16" t="s">
        <v>141</v>
      </c>
      <c r="N82" s="17"/>
      <c r="O82" s="17"/>
      <c r="P82" s="16"/>
      <c r="Q82" s="16"/>
      <c r="R82" s="16"/>
      <c r="S82" s="20" t="str">
        <f t="shared" si="2"/>
        <v>m</v>
      </c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 t="s">
        <v>35</v>
      </c>
    </row>
    <row r="83" spans="1:32" s="24" customFormat="1" ht="36" x14ac:dyDescent="0.25">
      <c r="A83" s="12">
        <v>560.20000000000005</v>
      </c>
      <c r="B83" s="23"/>
      <c r="C83" s="24" t="s">
        <v>142</v>
      </c>
      <c r="D83" s="24" t="s">
        <v>124</v>
      </c>
      <c r="E83" s="25">
        <v>48.215800000000002</v>
      </c>
      <c r="F83" s="25">
        <v>-4.3723999999999998</v>
      </c>
      <c r="G83" s="20">
        <v>100</v>
      </c>
      <c r="H83" s="20"/>
      <c r="I83" s="20"/>
      <c r="J83" s="20"/>
      <c r="M83" s="16" t="s">
        <v>141</v>
      </c>
      <c r="N83" s="17"/>
      <c r="O83" s="17"/>
      <c r="P83" s="16"/>
      <c r="Q83" s="16"/>
      <c r="R83" s="16"/>
      <c r="S83" s="20" t="str">
        <f t="shared" si="2"/>
        <v>m</v>
      </c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 t="s">
        <v>35</v>
      </c>
    </row>
    <row r="84" spans="1:32" s="24" customFormat="1" ht="36" x14ac:dyDescent="0.25">
      <c r="A84" s="12">
        <v>560.29999999999995</v>
      </c>
      <c r="B84" s="23"/>
      <c r="C84" s="24" t="s">
        <v>143</v>
      </c>
      <c r="D84" s="24" t="s">
        <v>124</v>
      </c>
      <c r="E84" s="25">
        <v>48.196300000000001</v>
      </c>
      <c r="F84" s="25">
        <v>-4.3068999999999997</v>
      </c>
      <c r="G84" s="20">
        <v>100</v>
      </c>
      <c r="H84" s="20"/>
      <c r="I84" s="20"/>
      <c r="J84" s="20"/>
      <c r="M84" s="16" t="s">
        <v>141</v>
      </c>
      <c r="N84" s="17"/>
      <c r="O84" s="17"/>
      <c r="P84" s="16"/>
      <c r="Q84" s="16"/>
      <c r="R84" s="16"/>
      <c r="S84" s="20" t="str">
        <f t="shared" si="2"/>
        <v>m</v>
      </c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 t="s">
        <v>35</v>
      </c>
    </row>
    <row r="85" spans="1:32" s="24" customFormat="1" ht="48" x14ac:dyDescent="0.25">
      <c r="A85" s="12">
        <v>560.4</v>
      </c>
      <c r="B85" s="23"/>
      <c r="C85" s="24" t="s">
        <v>144</v>
      </c>
      <c r="D85" s="24" t="s">
        <v>124</v>
      </c>
      <c r="E85" s="25">
        <v>48.168399999999998</v>
      </c>
      <c r="F85" s="25">
        <v>-4.2926000000000002</v>
      </c>
      <c r="G85" s="20">
        <v>100</v>
      </c>
      <c r="H85" s="20"/>
      <c r="I85" s="20"/>
      <c r="J85" s="20"/>
      <c r="M85" s="16" t="s">
        <v>141</v>
      </c>
      <c r="N85" s="17"/>
      <c r="O85" s="17"/>
      <c r="P85" s="16"/>
      <c r="Q85" s="16"/>
      <c r="R85" s="16"/>
      <c r="S85" s="20" t="str">
        <f t="shared" si="2"/>
        <v>m</v>
      </c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 t="s">
        <v>35</v>
      </c>
    </row>
    <row r="86" spans="1:32" s="24" customFormat="1" ht="48" x14ac:dyDescent="0.25">
      <c r="A86" s="12">
        <v>560.5</v>
      </c>
      <c r="B86" s="23"/>
      <c r="C86" s="24" t="s">
        <v>145</v>
      </c>
      <c r="D86" s="24" t="s">
        <v>124</v>
      </c>
      <c r="E86" s="25">
        <v>48.133000000000003</v>
      </c>
      <c r="F86" s="25">
        <v>-4.2704000000000004</v>
      </c>
      <c r="G86" s="20">
        <v>100</v>
      </c>
      <c r="H86" s="20"/>
      <c r="I86" s="20"/>
      <c r="J86" s="20"/>
      <c r="M86" s="16" t="s">
        <v>141</v>
      </c>
      <c r="N86" s="17"/>
      <c r="O86" s="17"/>
      <c r="P86" s="16"/>
      <c r="Q86" s="16"/>
      <c r="R86" s="16"/>
      <c r="S86" s="20" t="str">
        <f t="shared" si="2"/>
        <v>m</v>
      </c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 t="s">
        <v>35</v>
      </c>
    </row>
    <row r="87" spans="1:32" s="24" customFormat="1" ht="36" x14ac:dyDescent="0.25">
      <c r="A87" s="12">
        <v>560.6</v>
      </c>
      <c r="B87" s="23"/>
      <c r="C87" s="24" t="s">
        <v>146</v>
      </c>
      <c r="D87" s="24" t="s">
        <v>124</v>
      </c>
      <c r="E87" s="25">
        <v>48.117899999999999</v>
      </c>
      <c r="F87" s="25">
        <v>-4.2807000000000004</v>
      </c>
      <c r="G87" s="20">
        <v>100</v>
      </c>
      <c r="H87" s="20"/>
      <c r="I87" s="20"/>
      <c r="J87" s="20"/>
      <c r="M87" s="16" t="s">
        <v>141</v>
      </c>
      <c r="N87" s="17"/>
      <c r="O87" s="17"/>
      <c r="P87" s="16"/>
      <c r="Q87" s="16"/>
      <c r="R87" s="16"/>
      <c r="S87" s="20" t="str">
        <f t="shared" si="2"/>
        <v>m</v>
      </c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 t="s">
        <v>35</v>
      </c>
    </row>
    <row r="88" spans="1:32" s="24" customFormat="1" ht="36" x14ac:dyDescent="0.25">
      <c r="A88" s="12">
        <v>560.70000000000005</v>
      </c>
      <c r="B88" s="23"/>
      <c r="C88" s="24" t="s">
        <v>147</v>
      </c>
      <c r="D88" s="24" t="s">
        <v>124</v>
      </c>
      <c r="E88" s="25">
        <v>48.091200000000001</v>
      </c>
      <c r="F88" s="25">
        <v>-4.3128000000000002</v>
      </c>
      <c r="G88" s="20">
        <v>100</v>
      </c>
      <c r="H88" s="20"/>
      <c r="I88" s="20"/>
      <c r="J88" s="20"/>
      <c r="M88" s="16" t="s">
        <v>141</v>
      </c>
      <c r="N88" s="17"/>
      <c r="O88" s="16" t="s">
        <v>148</v>
      </c>
      <c r="P88" s="16"/>
      <c r="Q88" s="16"/>
      <c r="R88" s="16"/>
      <c r="S88" s="20" t="str">
        <f t="shared" si="2"/>
        <v>m</v>
      </c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 t="s">
        <v>35</v>
      </c>
    </row>
    <row r="89" spans="1:32" s="24" customFormat="1" ht="24" x14ac:dyDescent="0.25">
      <c r="A89" s="12">
        <v>560.79999999999995</v>
      </c>
      <c r="B89" s="23"/>
      <c r="C89" s="24" t="s">
        <v>149</v>
      </c>
      <c r="D89" s="24" t="s">
        <v>124</v>
      </c>
      <c r="E89" s="25">
        <v>48.091799999999999</v>
      </c>
      <c r="F89" s="25">
        <v>-4.2967000000000004</v>
      </c>
      <c r="G89" s="20">
        <v>100</v>
      </c>
      <c r="H89" s="20"/>
      <c r="I89" s="20"/>
      <c r="J89" s="20"/>
      <c r="M89" s="16" t="s">
        <v>141</v>
      </c>
      <c r="N89" s="17"/>
      <c r="O89" s="16"/>
      <c r="P89" s="16"/>
      <c r="Q89" s="16"/>
      <c r="R89" s="16"/>
      <c r="S89" s="20" t="str">
        <f t="shared" si="2"/>
        <v>m</v>
      </c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 t="s">
        <v>35</v>
      </c>
    </row>
    <row r="90" spans="1:32" s="24" customFormat="1" ht="48" x14ac:dyDescent="0.25">
      <c r="A90" s="12">
        <v>560.9</v>
      </c>
      <c r="B90" s="23"/>
      <c r="C90" s="24" t="s">
        <v>542</v>
      </c>
      <c r="D90" s="24" t="s">
        <v>124</v>
      </c>
      <c r="E90" s="25">
        <v>48.103850000000001</v>
      </c>
      <c r="F90" s="25">
        <v>-4.2861200000000004</v>
      </c>
      <c r="G90" s="20">
        <v>100</v>
      </c>
      <c r="H90" s="20"/>
      <c r="I90" s="20"/>
      <c r="J90" s="20"/>
      <c r="L90" s="24" t="s">
        <v>509</v>
      </c>
      <c r="M90" s="16" t="s">
        <v>141</v>
      </c>
      <c r="N90" s="17"/>
      <c r="O90" s="16"/>
      <c r="P90" s="16"/>
      <c r="Q90" s="16"/>
      <c r="R90" s="16"/>
      <c r="S90" s="20" t="str">
        <f t="shared" si="2"/>
        <v>m</v>
      </c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 t="s">
        <v>35</v>
      </c>
    </row>
    <row r="91" spans="1:32" s="11" customFormat="1" ht="72" x14ac:dyDescent="0.25">
      <c r="A91" s="12">
        <v>561</v>
      </c>
      <c r="B91" s="13" t="s">
        <v>150</v>
      </c>
      <c r="C91" s="11" t="s">
        <v>151</v>
      </c>
      <c r="D91" s="11" t="s">
        <v>124</v>
      </c>
      <c r="E91" s="14">
        <v>48.100999999999999</v>
      </c>
      <c r="F91" s="14">
        <v>-4.3369999999999997</v>
      </c>
      <c r="G91" s="15">
        <v>-30</v>
      </c>
      <c r="H91" s="15"/>
      <c r="I91" s="15"/>
      <c r="J91" s="15"/>
      <c r="L91" s="11" t="s">
        <v>509</v>
      </c>
      <c r="M91" s="16" t="s">
        <v>152</v>
      </c>
      <c r="N91" s="18"/>
      <c r="O91" s="16" t="s">
        <v>141</v>
      </c>
      <c r="P91" s="19"/>
      <c r="Q91" s="19"/>
      <c r="R91" s="16" t="s">
        <v>33</v>
      </c>
      <c r="S91" s="20" t="str">
        <f t="shared" si="2"/>
        <v>m</v>
      </c>
      <c r="T91" s="15"/>
      <c r="U91" s="20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 t="s">
        <v>35</v>
      </c>
    </row>
    <row r="92" spans="1:32" s="11" customFormat="1" ht="24" x14ac:dyDescent="0.25">
      <c r="A92" s="12">
        <v>562</v>
      </c>
      <c r="B92" s="13"/>
      <c r="C92" s="11" t="s">
        <v>543</v>
      </c>
      <c r="D92" s="11" t="s">
        <v>124</v>
      </c>
      <c r="E92" s="14">
        <v>48.089190000000002</v>
      </c>
      <c r="F92" s="14">
        <v>-4.5200500000000003</v>
      </c>
      <c r="G92" s="15" t="s">
        <v>32</v>
      </c>
      <c r="H92" s="15"/>
      <c r="I92" s="15"/>
      <c r="J92" s="15"/>
      <c r="L92" s="11" t="s">
        <v>509</v>
      </c>
      <c r="M92" s="16" t="s">
        <v>152</v>
      </c>
      <c r="N92" s="18"/>
      <c r="O92" s="17"/>
      <c r="P92" s="19"/>
      <c r="Q92" s="19" t="s">
        <v>153</v>
      </c>
      <c r="R92" s="16" t="s">
        <v>33</v>
      </c>
      <c r="S92" s="15" t="str">
        <f t="shared" si="2"/>
        <v>m</v>
      </c>
      <c r="T92" s="15"/>
      <c r="U92" s="20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</row>
    <row r="93" spans="1:32" s="11" customFormat="1" ht="24" x14ac:dyDescent="0.25">
      <c r="A93" s="12">
        <v>563</v>
      </c>
      <c r="B93" s="13"/>
      <c r="C93" s="11" t="s">
        <v>154</v>
      </c>
      <c r="D93" s="11" t="s">
        <v>124</v>
      </c>
      <c r="E93" s="14">
        <v>48.0657</v>
      </c>
      <c r="F93" s="14">
        <v>-4.556</v>
      </c>
      <c r="G93" s="15">
        <v>-30</v>
      </c>
      <c r="H93" s="15"/>
      <c r="I93" s="15"/>
      <c r="J93" s="15"/>
      <c r="M93" s="16" t="s">
        <v>152</v>
      </c>
      <c r="N93" s="18"/>
      <c r="O93" s="16" t="s">
        <v>155</v>
      </c>
      <c r="P93" s="19"/>
      <c r="Q93" s="19"/>
      <c r="R93" s="16" t="s">
        <v>33</v>
      </c>
      <c r="S93" s="15" t="str">
        <f t="shared" si="2"/>
        <v>m</v>
      </c>
      <c r="T93" s="15"/>
      <c r="U93" s="20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</row>
    <row r="94" spans="1:32" s="11" customFormat="1" ht="24" x14ac:dyDescent="0.25">
      <c r="A94" s="12">
        <v>564</v>
      </c>
      <c r="B94" s="13"/>
      <c r="C94" s="11" t="s">
        <v>156</v>
      </c>
      <c r="D94" s="11" t="s">
        <v>124</v>
      </c>
      <c r="E94" s="14">
        <v>48.079000000000001</v>
      </c>
      <c r="F94" s="14">
        <v>-4.5860000000000003</v>
      </c>
      <c r="G94" s="15"/>
      <c r="H94" s="15"/>
      <c r="I94" s="15"/>
      <c r="J94" s="15"/>
      <c r="L94" s="11" t="s">
        <v>518</v>
      </c>
      <c r="M94" s="17"/>
      <c r="N94" s="18"/>
      <c r="O94" s="17"/>
      <c r="P94" s="19"/>
      <c r="Q94" s="19"/>
      <c r="R94" s="16" t="s">
        <v>33</v>
      </c>
      <c r="S94" s="15" t="str">
        <f t="shared" si="2"/>
        <v>m</v>
      </c>
      <c r="T94" s="15"/>
      <c r="U94" s="20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</row>
    <row r="95" spans="1:32" s="11" customFormat="1" ht="56.25" x14ac:dyDescent="0.25">
      <c r="A95" s="12">
        <v>565</v>
      </c>
      <c r="B95" s="13"/>
      <c r="C95" s="11" t="s">
        <v>157</v>
      </c>
      <c r="D95" s="11" t="s">
        <v>124</v>
      </c>
      <c r="E95" s="14">
        <v>48.063209999999998</v>
      </c>
      <c r="F95" s="14">
        <v>-4.6889200000000004</v>
      </c>
      <c r="G95" s="15">
        <v>-30</v>
      </c>
      <c r="H95" s="15"/>
      <c r="I95" s="15"/>
      <c r="J95" s="15"/>
      <c r="M95" s="16" t="s">
        <v>152</v>
      </c>
      <c r="N95" s="18"/>
      <c r="O95" s="16" t="s">
        <v>158</v>
      </c>
      <c r="P95" s="19"/>
      <c r="Q95" s="19" t="s">
        <v>159</v>
      </c>
      <c r="R95" s="16" t="s">
        <v>33</v>
      </c>
      <c r="S95" s="15" t="str">
        <f t="shared" si="2"/>
        <v>m</v>
      </c>
      <c r="T95" s="15"/>
      <c r="U95" s="20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</row>
    <row r="96" spans="1:32" s="11" customFormat="1" ht="24" x14ac:dyDescent="0.25">
      <c r="A96" s="12">
        <v>566</v>
      </c>
      <c r="B96" s="13" t="s">
        <v>160</v>
      </c>
      <c r="C96" s="11" t="s">
        <v>161</v>
      </c>
      <c r="D96" s="11" t="s">
        <v>124</v>
      </c>
      <c r="E96" s="14">
        <v>48.035134999999997</v>
      </c>
      <c r="F96" s="14">
        <v>-4.8538899999999998</v>
      </c>
      <c r="G96" s="15" t="s">
        <v>32</v>
      </c>
      <c r="H96" s="15"/>
      <c r="I96" s="15"/>
      <c r="J96" s="15"/>
      <c r="K96" s="11" t="s">
        <v>37</v>
      </c>
      <c r="L96" s="11" t="s">
        <v>509</v>
      </c>
      <c r="M96" s="17"/>
      <c r="N96" s="18"/>
      <c r="O96" s="17"/>
      <c r="P96" s="19" t="s">
        <v>162</v>
      </c>
      <c r="Q96" s="19" t="s">
        <v>163</v>
      </c>
      <c r="R96" s="16" t="s">
        <v>33</v>
      </c>
      <c r="S96" s="15" t="str">
        <f t="shared" si="2"/>
        <v>a</v>
      </c>
      <c r="T96" s="15"/>
      <c r="U96" s="20" t="s">
        <v>33</v>
      </c>
      <c r="V96" s="15" t="s">
        <v>33</v>
      </c>
      <c r="W96" s="15" t="s">
        <v>33</v>
      </c>
      <c r="X96" s="15"/>
      <c r="Y96" s="15" t="s">
        <v>33</v>
      </c>
      <c r="Z96" s="15" t="s">
        <v>33</v>
      </c>
      <c r="AA96" s="15" t="s">
        <v>33</v>
      </c>
      <c r="AB96" s="15" t="s">
        <v>33</v>
      </c>
      <c r="AC96" s="15" t="s">
        <v>33</v>
      </c>
      <c r="AD96" s="15" t="s">
        <v>33</v>
      </c>
      <c r="AE96" s="15"/>
      <c r="AF96" s="15"/>
    </row>
    <row r="97" spans="1:32" s="11" customFormat="1" ht="36" x14ac:dyDescent="0.25">
      <c r="A97" s="12">
        <v>567</v>
      </c>
      <c r="B97" s="13"/>
      <c r="C97" s="11" t="s">
        <v>164</v>
      </c>
      <c r="D97" s="11" t="s">
        <v>124</v>
      </c>
      <c r="E97" s="14">
        <v>48.008299999999998</v>
      </c>
      <c r="F97" s="14">
        <v>-4.5887000000000002</v>
      </c>
      <c r="G97" s="15">
        <v>-30</v>
      </c>
      <c r="H97" s="15"/>
      <c r="I97" s="15"/>
      <c r="J97" s="15"/>
      <c r="M97" s="16" t="s">
        <v>152</v>
      </c>
      <c r="N97" s="18"/>
      <c r="O97" s="16" t="s">
        <v>155</v>
      </c>
      <c r="P97" s="19"/>
      <c r="Q97" s="19"/>
      <c r="R97" s="16" t="s">
        <v>33</v>
      </c>
      <c r="S97" s="15" t="str">
        <f t="shared" si="2"/>
        <v>m</v>
      </c>
      <c r="T97" s="15"/>
      <c r="U97" s="20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</row>
    <row r="98" spans="1:32" s="11" customFormat="1" ht="48" x14ac:dyDescent="0.25">
      <c r="A98" s="12">
        <v>568</v>
      </c>
      <c r="B98" s="13"/>
      <c r="C98" s="11" t="s">
        <v>165</v>
      </c>
      <c r="D98" s="11" t="s">
        <v>124</v>
      </c>
      <c r="E98" s="14">
        <v>48.028599999999997</v>
      </c>
      <c r="F98" s="14">
        <v>-4.5343</v>
      </c>
      <c r="G98" s="15">
        <v>-30</v>
      </c>
      <c r="H98" s="15"/>
      <c r="I98" s="15"/>
      <c r="J98" s="15"/>
      <c r="L98" s="11" t="s">
        <v>509</v>
      </c>
      <c r="M98" s="16" t="s">
        <v>152</v>
      </c>
      <c r="N98" s="16" t="s">
        <v>141</v>
      </c>
      <c r="O98" s="16" t="s">
        <v>155</v>
      </c>
      <c r="P98" s="19"/>
      <c r="Q98" s="19"/>
      <c r="R98" s="16" t="s">
        <v>33</v>
      </c>
      <c r="S98" s="15" t="str">
        <f t="shared" ref="S98:S129" si="3">IF(K98="","m","a")</f>
        <v>m</v>
      </c>
      <c r="T98" s="15"/>
      <c r="U98" s="20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 t="s">
        <v>35</v>
      </c>
    </row>
    <row r="99" spans="1:32" s="11" customFormat="1" ht="33.75" x14ac:dyDescent="0.25">
      <c r="A99" s="12">
        <v>569</v>
      </c>
      <c r="B99" s="13"/>
      <c r="C99" s="11" t="s">
        <v>166</v>
      </c>
      <c r="D99" s="11" t="s">
        <v>124</v>
      </c>
      <c r="E99" s="14">
        <v>48.038234000000003</v>
      </c>
      <c r="F99" s="14">
        <v>-4.4897400000000003</v>
      </c>
      <c r="G99" s="15">
        <v>-30</v>
      </c>
      <c r="H99" s="15"/>
      <c r="I99" s="15"/>
      <c r="J99" s="15"/>
      <c r="L99" s="11" t="s">
        <v>509</v>
      </c>
      <c r="M99" s="16" t="s">
        <v>152</v>
      </c>
      <c r="N99" s="18"/>
      <c r="O99" s="16" t="s">
        <v>155</v>
      </c>
      <c r="P99" s="19" t="s">
        <v>167</v>
      </c>
      <c r="Q99" s="19" t="s">
        <v>168</v>
      </c>
      <c r="R99" s="16" t="s">
        <v>33</v>
      </c>
      <c r="S99" s="15" t="str">
        <f t="shared" si="3"/>
        <v>m</v>
      </c>
      <c r="T99" s="15"/>
      <c r="U99" s="20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</row>
    <row r="100" spans="1:32" s="11" customFormat="1" ht="96" x14ac:dyDescent="0.25">
      <c r="A100" s="12">
        <v>570</v>
      </c>
      <c r="B100" s="13" t="s">
        <v>169</v>
      </c>
      <c r="C100" s="11" t="s">
        <v>170</v>
      </c>
      <c r="D100" s="11" t="s">
        <v>124</v>
      </c>
      <c r="E100" s="14">
        <v>47.982317000000002</v>
      </c>
      <c r="F100" s="14">
        <v>-4.1166559999999999</v>
      </c>
      <c r="G100" s="15">
        <v>-30</v>
      </c>
      <c r="H100" s="15"/>
      <c r="I100" s="15"/>
      <c r="J100" s="15"/>
      <c r="L100" s="11" t="s">
        <v>509</v>
      </c>
      <c r="M100" s="16" t="s">
        <v>152</v>
      </c>
      <c r="N100" s="16" t="s">
        <v>141</v>
      </c>
      <c r="O100" s="16" t="s">
        <v>171</v>
      </c>
      <c r="P100" s="19" t="s">
        <v>172</v>
      </c>
      <c r="Q100" s="19" t="s">
        <v>173</v>
      </c>
      <c r="R100" s="16" t="s">
        <v>33</v>
      </c>
      <c r="S100" s="15" t="str">
        <f t="shared" si="3"/>
        <v>m</v>
      </c>
      <c r="T100" s="15"/>
      <c r="U100" s="20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 t="s">
        <v>35</v>
      </c>
    </row>
    <row r="101" spans="1:32" s="11" customFormat="1" ht="36" x14ac:dyDescent="0.25">
      <c r="A101" s="12">
        <v>571</v>
      </c>
      <c r="B101" s="13"/>
      <c r="C101" s="11" t="s">
        <v>174</v>
      </c>
      <c r="D101" s="11" t="s">
        <v>124</v>
      </c>
      <c r="E101" s="14">
        <v>47.904330000000002</v>
      </c>
      <c r="F101" s="14">
        <v>-3.9303699999999999</v>
      </c>
      <c r="G101" s="15" t="s">
        <v>32</v>
      </c>
      <c r="H101" s="15"/>
      <c r="I101" s="15"/>
      <c r="J101" s="15"/>
      <c r="L101" s="11" t="s">
        <v>509</v>
      </c>
      <c r="M101" s="17"/>
      <c r="N101" s="18"/>
      <c r="O101" s="17"/>
      <c r="P101" s="19"/>
      <c r="Q101" s="19" t="s">
        <v>175</v>
      </c>
      <c r="R101" s="16" t="s">
        <v>33</v>
      </c>
      <c r="S101" s="15" t="str">
        <f t="shared" si="3"/>
        <v>m</v>
      </c>
      <c r="T101" s="15"/>
      <c r="U101" s="20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</row>
    <row r="102" spans="1:32" s="11" customFormat="1" ht="36" x14ac:dyDescent="0.25">
      <c r="A102" s="12">
        <v>572</v>
      </c>
      <c r="B102" s="13"/>
      <c r="C102" s="11" t="s">
        <v>176</v>
      </c>
      <c r="D102" s="11" t="s">
        <v>124</v>
      </c>
      <c r="E102" s="14">
        <v>47.640099999999997</v>
      </c>
      <c r="F102" s="14">
        <v>-3.5053000000000001</v>
      </c>
      <c r="G102" s="15" t="s">
        <v>32</v>
      </c>
      <c r="H102" s="15"/>
      <c r="I102" s="15"/>
      <c r="J102" s="15"/>
      <c r="L102" s="11" t="s">
        <v>509</v>
      </c>
      <c r="M102" s="17"/>
      <c r="N102" s="18"/>
      <c r="O102" s="17"/>
      <c r="P102" s="19"/>
      <c r="Q102" s="19" t="s">
        <v>177</v>
      </c>
      <c r="R102" s="16" t="s">
        <v>33</v>
      </c>
      <c r="S102" s="15" t="str">
        <f t="shared" si="3"/>
        <v>m</v>
      </c>
      <c r="T102" s="15"/>
      <c r="U102" s="20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</row>
    <row r="103" spans="1:32" s="11" customFormat="1" ht="33.75" x14ac:dyDescent="0.25">
      <c r="A103" s="12">
        <v>573</v>
      </c>
      <c r="B103" s="13" t="s">
        <v>178</v>
      </c>
      <c r="C103" s="11" t="s">
        <v>179</v>
      </c>
      <c r="D103" s="11" t="s">
        <v>124</v>
      </c>
      <c r="E103" s="14">
        <v>47.715792</v>
      </c>
      <c r="F103" s="14">
        <v>-3.3556159999999999</v>
      </c>
      <c r="G103" s="15" t="s">
        <v>32</v>
      </c>
      <c r="H103" s="15"/>
      <c r="I103" s="15"/>
      <c r="J103" s="15"/>
      <c r="K103" s="11" t="s">
        <v>128</v>
      </c>
      <c r="L103" s="11" t="s">
        <v>516</v>
      </c>
      <c r="M103" s="16" t="s">
        <v>125</v>
      </c>
      <c r="N103" s="18"/>
      <c r="O103" s="17"/>
      <c r="P103" s="19" t="s">
        <v>180</v>
      </c>
      <c r="Q103" s="19"/>
      <c r="R103" s="16" t="s">
        <v>33</v>
      </c>
      <c r="S103" s="15" t="str">
        <f t="shared" si="3"/>
        <v>a</v>
      </c>
      <c r="T103" s="15"/>
      <c r="U103" s="20"/>
      <c r="V103" s="15" t="s">
        <v>33</v>
      </c>
      <c r="W103" s="15" t="s">
        <v>33</v>
      </c>
      <c r="X103" s="15"/>
      <c r="Y103" s="15" t="s">
        <v>33</v>
      </c>
      <c r="Z103" s="15" t="s">
        <v>33</v>
      </c>
      <c r="AA103" s="15" t="s">
        <v>33</v>
      </c>
      <c r="AB103" s="15" t="s">
        <v>33</v>
      </c>
      <c r="AC103" s="15" t="s">
        <v>33</v>
      </c>
      <c r="AD103" s="15" t="s">
        <v>33</v>
      </c>
      <c r="AE103" s="15"/>
      <c r="AF103" s="15"/>
    </row>
    <row r="104" spans="1:32" s="11" customFormat="1" ht="60" x14ac:dyDescent="0.25">
      <c r="A104" s="12">
        <v>574</v>
      </c>
      <c r="B104" s="13" t="s">
        <v>182</v>
      </c>
      <c r="C104" s="11" t="s">
        <v>544</v>
      </c>
      <c r="D104" s="11" t="s">
        <v>124</v>
      </c>
      <c r="E104" s="14">
        <v>47.668329999999997</v>
      </c>
      <c r="F104" s="14">
        <v>-3.2152799999999999</v>
      </c>
      <c r="G104" s="15" t="s">
        <v>32</v>
      </c>
      <c r="H104" s="15"/>
      <c r="I104" s="15"/>
      <c r="J104" s="15"/>
      <c r="L104" s="11" t="s">
        <v>509</v>
      </c>
      <c r="M104" s="17"/>
      <c r="N104" s="18"/>
      <c r="O104" s="17"/>
      <c r="P104" s="19"/>
      <c r="Q104" s="19" t="s">
        <v>181</v>
      </c>
      <c r="R104" s="16" t="s">
        <v>33</v>
      </c>
      <c r="S104" s="15" t="str">
        <f t="shared" si="3"/>
        <v>m</v>
      </c>
      <c r="T104" s="15"/>
      <c r="U104" s="20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</row>
    <row r="105" spans="1:32" s="11" customFormat="1" ht="60" x14ac:dyDescent="0.25">
      <c r="A105" s="12">
        <v>575</v>
      </c>
      <c r="B105" s="13"/>
      <c r="C105" s="11" t="s">
        <v>545</v>
      </c>
      <c r="D105" s="11" t="s">
        <v>124</v>
      </c>
      <c r="E105" s="14">
        <v>47.799419</v>
      </c>
      <c r="F105" s="14">
        <v>-3.2761429999999998</v>
      </c>
      <c r="G105" s="15" t="s">
        <v>32</v>
      </c>
      <c r="H105" s="15"/>
      <c r="I105" s="15"/>
      <c r="J105" s="15"/>
      <c r="L105" s="11" t="s">
        <v>546</v>
      </c>
      <c r="M105" s="17"/>
      <c r="N105" s="18"/>
      <c r="O105" s="17"/>
      <c r="P105" s="19" t="s">
        <v>183</v>
      </c>
      <c r="Q105" s="19" t="s">
        <v>547</v>
      </c>
      <c r="R105" s="16" t="s">
        <v>33</v>
      </c>
      <c r="S105" s="15" t="str">
        <f t="shared" si="3"/>
        <v>m</v>
      </c>
      <c r="T105" s="15"/>
      <c r="U105" s="20" t="s">
        <v>33</v>
      </c>
      <c r="V105" s="15" t="s">
        <v>33</v>
      </c>
      <c r="W105" s="15" t="s">
        <v>33</v>
      </c>
      <c r="X105" s="15"/>
      <c r="Y105" s="15" t="s">
        <v>33</v>
      </c>
      <c r="Z105" s="15" t="s">
        <v>33</v>
      </c>
      <c r="AA105" s="15" t="s">
        <v>33</v>
      </c>
      <c r="AB105" s="15" t="s">
        <v>33</v>
      </c>
      <c r="AC105" s="15" t="s">
        <v>33</v>
      </c>
      <c r="AD105" s="15" t="s">
        <v>33</v>
      </c>
      <c r="AE105" s="15"/>
      <c r="AF105" s="15"/>
    </row>
    <row r="106" spans="1:32" s="11" customFormat="1" ht="33.75" x14ac:dyDescent="0.25">
      <c r="A106" s="12">
        <v>576</v>
      </c>
      <c r="B106" s="13" t="s">
        <v>548</v>
      </c>
      <c r="C106" s="11" t="s">
        <v>184</v>
      </c>
      <c r="D106" s="11" t="s">
        <v>124</v>
      </c>
      <c r="E106" s="14">
        <v>47.322732000000002</v>
      </c>
      <c r="F106" s="14">
        <v>-3.1853940000000001</v>
      </c>
      <c r="G106" s="15">
        <v>-30</v>
      </c>
      <c r="H106" s="15"/>
      <c r="I106" s="15"/>
      <c r="J106" s="15"/>
      <c r="K106" s="11" t="s">
        <v>37</v>
      </c>
      <c r="L106" s="11" t="s">
        <v>509</v>
      </c>
      <c r="M106" s="17"/>
      <c r="N106" s="18"/>
      <c r="O106" s="17"/>
      <c r="P106" s="19" t="s">
        <v>185</v>
      </c>
      <c r="Q106" s="19" t="s">
        <v>186</v>
      </c>
      <c r="R106" s="16" t="s">
        <v>33</v>
      </c>
      <c r="S106" s="15" t="str">
        <f t="shared" si="3"/>
        <v>a</v>
      </c>
      <c r="T106" s="15"/>
      <c r="U106" s="20" t="s">
        <v>33</v>
      </c>
      <c r="V106" s="15" t="s">
        <v>33</v>
      </c>
      <c r="W106" s="15" t="s">
        <v>33</v>
      </c>
      <c r="X106" s="15"/>
      <c r="Y106" s="15" t="s">
        <v>33</v>
      </c>
      <c r="Z106" s="15" t="s">
        <v>33</v>
      </c>
      <c r="AA106" s="15" t="s">
        <v>33</v>
      </c>
      <c r="AB106" s="15" t="s">
        <v>33</v>
      </c>
      <c r="AC106" s="15" t="s">
        <v>33</v>
      </c>
      <c r="AD106" s="15" t="s">
        <v>33</v>
      </c>
      <c r="AE106" s="15"/>
      <c r="AF106" s="15"/>
    </row>
    <row r="107" spans="1:32" s="11" customFormat="1" ht="33.75" x14ac:dyDescent="0.25">
      <c r="A107" s="12">
        <v>577</v>
      </c>
      <c r="B107" s="13" t="s">
        <v>549</v>
      </c>
      <c r="C107" s="11" t="s">
        <v>187</v>
      </c>
      <c r="D107" s="11" t="s">
        <v>124</v>
      </c>
      <c r="E107" s="14">
        <v>47.388435999999999</v>
      </c>
      <c r="F107" s="14">
        <v>-2.96713</v>
      </c>
      <c r="G107" s="15">
        <v>-30</v>
      </c>
      <c r="H107" s="15"/>
      <c r="I107" s="15"/>
      <c r="J107" s="15"/>
      <c r="K107" s="11" t="s">
        <v>37</v>
      </c>
      <c r="M107" s="17"/>
      <c r="N107" s="18"/>
      <c r="O107" s="17"/>
      <c r="P107" s="19" t="s">
        <v>188</v>
      </c>
      <c r="Q107" s="19" t="s">
        <v>189</v>
      </c>
      <c r="R107" s="16" t="s">
        <v>33</v>
      </c>
      <c r="S107" s="15" t="str">
        <f t="shared" si="3"/>
        <v>a</v>
      </c>
      <c r="T107" s="15"/>
      <c r="U107" s="20" t="s">
        <v>33</v>
      </c>
      <c r="V107" s="15" t="s">
        <v>33</v>
      </c>
      <c r="W107" s="15" t="s">
        <v>33</v>
      </c>
      <c r="X107" s="15"/>
      <c r="Y107" s="15" t="s">
        <v>33</v>
      </c>
      <c r="Z107" s="15" t="s">
        <v>33</v>
      </c>
      <c r="AA107" s="15" t="s">
        <v>33</v>
      </c>
      <c r="AB107" s="15" t="s">
        <v>33</v>
      </c>
      <c r="AC107" s="15" t="s">
        <v>33</v>
      </c>
      <c r="AD107" s="15" t="s">
        <v>33</v>
      </c>
      <c r="AE107" s="15"/>
      <c r="AF107" s="15"/>
    </row>
    <row r="108" spans="1:32" s="11" customFormat="1" ht="33.75" x14ac:dyDescent="0.25">
      <c r="A108" s="12">
        <v>578</v>
      </c>
      <c r="B108" s="13" t="s">
        <v>561</v>
      </c>
      <c r="C108" s="11" t="s">
        <v>190</v>
      </c>
      <c r="D108" s="11" t="s">
        <v>124</v>
      </c>
      <c r="E108" s="14">
        <v>47.336393000000001</v>
      </c>
      <c r="F108" s="14">
        <v>-2.8732980000000001</v>
      </c>
      <c r="G108" s="15">
        <v>-330</v>
      </c>
      <c r="H108" s="15"/>
      <c r="I108" s="15"/>
      <c r="J108" s="15"/>
      <c r="K108" s="11" t="s">
        <v>37</v>
      </c>
      <c r="M108" s="17"/>
      <c r="N108" s="18"/>
      <c r="O108" s="17"/>
      <c r="P108" s="19" t="s">
        <v>191</v>
      </c>
      <c r="Q108" s="19" t="s">
        <v>192</v>
      </c>
      <c r="R108" s="16" t="s">
        <v>33</v>
      </c>
      <c r="S108" s="15" t="str">
        <f t="shared" si="3"/>
        <v>a</v>
      </c>
      <c r="T108" s="15"/>
      <c r="U108" s="20" t="s">
        <v>33</v>
      </c>
      <c r="V108" s="15" t="s">
        <v>33</v>
      </c>
      <c r="W108" s="15" t="s">
        <v>33</v>
      </c>
      <c r="X108" s="15"/>
      <c r="Y108" s="15" t="s">
        <v>33</v>
      </c>
      <c r="Z108" s="15" t="s">
        <v>33</v>
      </c>
      <c r="AA108" s="15" t="s">
        <v>33</v>
      </c>
      <c r="AB108" s="15" t="s">
        <v>33</v>
      </c>
      <c r="AC108" s="15" t="s">
        <v>33</v>
      </c>
      <c r="AD108" s="15" t="s">
        <v>33</v>
      </c>
      <c r="AE108" s="15"/>
      <c r="AF108" s="15"/>
    </row>
    <row r="109" spans="1:32" s="11" customFormat="1" ht="24" x14ac:dyDescent="0.25">
      <c r="A109" s="12">
        <v>579</v>
      </c>
      <c r="B109" s="13"/>
      <c r="C109" s="11" t="s">
        <v>193</v>
      </c>
      <c r="D109" s="11" t="s">
        <v>124</v>
      </c>
      <c r="E109" s="14">
        <v>47.571280000000002</v>
      </c>
      <c r="F109" s="14">
        <v>-2.9482699999999999</v>
      </c>
      <c r="G109" s="15" t="s">
        <v>32</v>
      </c>
      <c r="H109" s="15"/>
      <c r="I109" s="15"/>
      <c r="J109" s="15"/>
      <c r="L109" s="11" t="s">
        <v>509</v>
      </c>
      <c r="M109" s="17"/>
      <c r="N109" s="18"/>
      <c r="O109" s="17"/>
      <c r="P109" s="19"/>
      <c r="Q109" s="19" t="s">
        <v>194</v>
      </c>
      <c r="R109" s="16" t="s">
        <v>33</v>
      </c>
      <c r="S109" s="15" t="str">
        <f t="shared" si="3"/>
        <v>m</v>
      </c>
      <c r="T109" s="15"/>
      <c r="U109" s="20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</row>
    <row r="110" spans="1:32" s="11" customFormat="1" ht="36" x14ac:dyDescent="0.25">
      <c r="A110" s="12">
        <v>580</v>
      </c>
      <c r="B110" s="13" t="s">
        <v>195</v>
      </c>
      <c r="C110" s="11" t="s">
        <v>550</v>
      </c>
      <c r="D110" s="11" t="s">
        <v>124</v>
      </c>
      <c r="E110" s="14">
        <v>47.626471000000002</v>
      </c>
      <c r="F110" s="14">
        <v>-2.762254</v>
      </c>
      <c r="G110" s="15" t="s">
        <v>32</v>
      </c>
      <c r="H110" s="15"/>
      <c r="I110" s="15"/>
      <c r="J110" s="15"/>
      <c r="L110" s="11" t="s">
        <v>509</v>
      </c>
      <c r="M110" s="17"/>
      <c r="N110" s="18"/>
      <c r="O110" s="17"/>
      <c r="P110" s="19" t="s">
        <v>196</v>
      </c>
      <c r="Q110" s="19" t="s">
        <v>197</v>
      </c>
      <c r="R110" s="16" t="s">
        <v>33</v>
      </c>
      <c r="S110" s="15" t="str">
        <f t="shared" si="3"/>
        <v>m</v>
      </c>
      <c r="T110" s="15"/>
      <c r="U110" s="20" t="s">
        <v>33</v>
      </c>
      <c r="V110" s="15" t="s">
        <v>33</v>
      </c>
      <c r="W110" s="15" t="s">
        <v>33</v>
      </c>
      <c r="X110" s="15"/>
      <c r="Y110" s="15" t="s">
        <v>33</v>
      </c>
      <c r="Z110" s="15" t="s">
        <v>33</v>
      </c>
      <c r="AA110" s="15" t="s">
        <v>33</v>
      </c>
      <c r="AB110" s="15" t="s">
        <v>33</v>
      </c>
      <c r="AC110" s="15" t="s">
        <v>33</v>
      </c>
      <c r="AD110" s="15" t="s">
        <v>33</v>
      </c>
      <c r="AE110" s="15"/>
      <c r="AF110" s="15"/>
    </row>
    <row r="111" spans="1:32" s="11" customFormat="1" ht="24" x14ac:dyDescent="0.25">
      <c r="A111" s="12">
        <v>581</v>
      </c>
      <c r="B111" s="13" t="s">
        <v>198</v>
      </c>
      <c r="C111" s="22" t="s">
        <v>199</v>
      </c>
      <c r="D111" s="11" t="s">
        <v>124</v>
      </c>
      <c r="E111" s="14">
        <v>47.552999999999997</v>
      </c>
      <c r="F111" s="14">
        <v>-2.867</v>
      </c>
      <c r="G111" s="15">
        <v>-330</v>
      </c>
      <c r="H111" s="15"/>
      <c r="I111" s="15"/>
      <c r="J111" s="15"/>
      <c r="M111" s="17"/>
      <c r="N111" s="18"/>
      <c r="O111" s="17"/>
      <c r="P111" s="19"/>
      <c r="Q111" s="19" t="s">
        <v>200</v>
      </c>
      <c r="R111" s="16" t="s">
        <v>33</v>
      </c>
      <c r="S111" s="15" t="str">
        <f t="shared" si="3"/>
        <v>m</v>
      </c>
      <c r="T111" s="15"/>
      <c r="U111" s="20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</row>
    <row r="112" spans="1:32" s="11" customFormat="1" ht="56.25" x14ac:dyDescent="0.25">
      <c r="A112" s="12">
        <v>582</v>
      </c>
      <c r="B112" s="13" t="s">
        <v>201</v>
      </c>
      <c r="C112" s="11" t="s">
        <v>202</v>
      </c>
      <c r="D112" s="11" t="s">
        <v>124</v>
      </c>
      <c r="E112" s="14">
        <v>47.470252000000002</v>
      </c>
      <c r="F112" s="14">
        <v>-2.5120979999999999</v>
      </c>
      <c r="G112" s="15" t="s">
        <v>32</v>
      </c>
      <c r="H112" s="15"/>
      <c r="I112" s="15"/>
      <c r="J112" s="15"/>
      <c r="K112" s="11" t="s">
        <v>203</v>
      </c>
      <c r="M112" s="16" t="s">
        <v>204</v>
      </c>
      <c r="N112" s="19"/>
      <c r="O112" s="16" t="s">
        <v>205</v>
      </c>
      <c r="P112" s="19" t="s">
        <v>206</v>
      </c>
      <c r="Q112" s="19"/>
      <c r="R112" s="16" t="s">
        <v>33</v>
      </c>
      <c r="S112" s="15" t="str">
        <f t="shared" si="3"/>
        <v>a</v>
      </c>
      <c r="T112" s="15"/>
      <c r="U112" s="20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</row>
    <row r="113" spans="1:32" s="11" customFormat="1" ht="33.75" x14ac:dyDescent="0.25">
      <c r="A113" s="12">
        <v>583</v>
      </c>
      <c r="B113" s="13" t="s">
        <v>207</v>
      </c>
      <c r="C113" s="11" t="s">
        <v>551</v>
      </c>
      <c r="D113" s="11" t="s">
        <v>124</v>
      </c>
      <c r="E113" s="14">
        <v>47.288480999999997</v>
      </c>
      <c r="F113" s="14">
        <v>-2.4816189999999998</v>
      </c>
      <c r="G113" s="15" t="s">
        <v>32</v>
      </c>
      <c r="H113" s="15"/>
      <c r="I113" s="15"/>
      <c r="J113" s="15"/>
      <c r="K113" s="11" t="s">
        <v>128</v>
      </c>
      <c r="L113" s="11" t="s">
        <v>552</v>
      </c>
      <c r="M113" s="17"/>
      <c r="N113" s="18"/>
      <c r="O113" s="17"/>
      <c r="P113" s="19" t="s">
        <v>208</v>
      </c>
      <c r="Q113" s="19"/>
      <c r="R113" s="16" t="s">
        <v>33</v>
      </c>
      <c r="S113" s="15" t="str">
        <f t="shared" si="3"/>
        <v>a</v>
      </c>
      <c r="T113" s="15"/>
      <c r="U113" s="20"/>
      <c r="V113" s="15" t="s">
        <v>33</v>
      </c>
      <c r="W113" s="15" t="s">
        <v>33</v>
      </c>
      <c r="X113" s="15"/>
      <c r="Y113" s="15" t="s">
        <v>33</v>
      </c>
      <c r="Z113" s="15" t="s">
        <v>33</v>
      </c>
      <c r="AA113" s="15" t="s">
        <v>33</v>
      </c>
      <c r="AB113" s="15" t="s">
        <v>33</v>
      </c>
      <c r="AC113" s="15" t="s">
        <v>33</v>
      </c>
      <c r="AD113" s="15" t="s">
        <v>33</v>
      </c>
      <c r="AE113" s="15"/>
      <c r="AF113" s="15"/>
    </row>
    <row r="114" spans="1:32" s="11" customFormat="1" ht="36" x14ac:dyDescent="0.25">
      <c r="A114" s="12">
        <v>584</v>
      </c>
      <c r="B114" s="13"/>
      <c r="C114" s="11" t="s">
        <v>209</v>
      </c>
      <c r="D114" s="11" t="s">
        <v>124</v>
      </c>
      <c r="E114" s="14">
        <v>47.259569999999997</v>
      </c>
      <c r="F114" s="14">
        <v>-2.41995</v>
      </c>
      <c r="G114" s="15" t="s">
        <v>32</v>
      </c>
      <c r="H114" s="15"/>
      <c r="I114" s="15"/>
      <c r="J114" s="15"/>
      <c r="L114" s="11" t="s">
        <v>509</v>
      </c>
      <c r="M114" s="17"/>
      <c r="N114" s="18"/>
      <c r="O114" s="17"/>
      <c r="P114" s="19"/>
      <c r="Q114" s="19" t="s">
        <v>210</v>
      </c>
      <c r="R114" s="16" t="s">
        <v>33</v>
      </c>
      <c r="S114" s="15" t="str">
        <f t="shared" si="3"/>
        <v>m</v>
      </c>
      <c r="T114" s="15"/>
      <c r="U114" s="20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</row>
    <row r="115" spans="1:32" s="11" customFormat="1" ht="48" x14ac:dyDescent="0.25">
      <c r="A115" s="12">
        <v>585</v>
      </c>
      <c r="B115" s="13" t="s">
        <v>211</v>
      </c>
      <c r="C115" s="11" t="s">
        <v>212</v>
      </c>
      <c r="D115" s="11" t="s">
        <v>124</v>
      </c>
      <c r="E115" s="14">
        <v>47.293999999999997</v>
      </c>
      <c r="F115" s="14">
        <v>-2.1789999999999998</v>
      </c>
      <c r="G115" s="15">
        <v>-1400</v>
      </c>
      <c r="H115" s="15"/>
      <c r="I115" s="15"/>
      <c r="J115" s="15"/>
      <c r="K115" s="11" t="s">
        <v>213</v>
      </c>
      <c r="L115" s="11" t="s">
        <v>516</v>
      </c>
      <c r="M115" s="16" t="s">
        <v>125</v>
      </c>
      <c r="N115" s="19" t="s">
        <v>215</v>
      </c>
      <c r="O115" s="16" t="s">
        <v>214</v>
      </c>
      <c r="P115" s="19" t="s">
        <v>216</v>
      </c>
      <c r="Q115" s="19" t="s">
        <v>217</v>
      </c>
      <c r="R115" s="16" t="s">
        <v>33</v>
      </c>
      <c r="S115" s="15" t="str">
        <f t="shared" si="3"/>
        <v>a</v>
      </c>
      <c r="T115" s="15"/>
      <c r="U115" s="20"/>
      <c r="V115" s="15" t="s">
        <v>33</v>
      </c>
      <c r="W115" s="15" t="s">
        <v>33</v>
      </c>
      <c r="X115" s="15"/>
      <c r="Y115" s="15" t="s">
        <v>33</v>
      </c>
      <c r="Z115" s="15" t="s">
        <v>33</v>
      </c>
      <c r="AA115" s="15" t="s">
        <v>33</v>
      </c>
      <c r="AB115" s="15" t="s">
        <v>33</v>
      </c>
      <c r="AC115" s="15" t="s">
        <v>33</v>
      </c>
      <c r="AD115" s="15" t="s">
        <v>33</v>
      </c>
      <c r="AE115" s="15"/>
      <c r="AF115" s="15"/>
    </row>
    <row r="116" spans="1:32" s="11" customFormat="1" ht="36" x14ac:dyDescent="0.25">
      <c r="A116" s="12">
        <v>586</v>
      </c>
      <c r="B116" s="13" t="s">
        <v>568</v>
      </c>
      <c r="C116" s="11" t="s">
        <v>218</v>
      </c>
      <c r="D116" s="11" t="s">
        <v>124</v>
      </c>
      <c r="E116" s="14">
        <v>47.215600000000002</v>
      </c>
      <c r="F116" s="14">
        <v>-1.5451999999999999</v>
      </c>
      <c r="G116" s="15" t="s">
        <v>32</v>
      </c>
      <c r="H116" s="15"/>
      <c r="I116" s="15"/>
      <c r="J116" s="15"/>
      <c r="L116" s="11" t="s">
        <v>553</v>
      </c>
      <c r="M116" s="17"/>
      <c r="N116" s="18"/>
      <c r="O116" s="17"/>
      <c r="P116" s="19" t="s">
        <v>219</v>
      </c>
      <c r="Q116" s="19" t="s">
        <v>220</v>
      </c>
      <c r="R116" s="16" t="s">
        <v>33</v>
      </c>
      <c r="S116" s="15" t="str">
        <f t="shared" si="3"/>
        <v>m</v>
      </c>
      <c r="T116" s="15"/>
      <c r="U116" s="20" t="s">
        <v>33</v>
      </c>
      <c r="V116" s="15" t="s">
        <v>33</v>
      </c>
      <c r="W116" s="15" t="s">
        <v>33</v>
      </c>
      <c r="X116" s="15"/>
      <c r="Y116" s="15" t="s">
        <v>33</v>
      </c>
      <c r="Z116" s="15" t="s">
        <v>33</v>
      </c>
      <c r="AA116" s="15" t="s">
        <v>33</v>
      </c>
      <c r="AB116" s="15" t="s">
        <v>33</v>
      </c>
      <c r="AC116" s="15" t="s">
        <v>33</v>
      </c>
      <c r="AD116" s="15" t="s">
        <v>33</v>
      </c>
      <c r="AE116" s="15"/>
      <c r="AF116" s="15"/>
    </row>
    <row r="117" spans="1:32" s="11" customFormat="1" ht="48" x14ac:dyDescent="0.25">
      <c r="A117" s="12">
        <v>586.1</v>
      </c>
      <c r="B117" s="13"/>
      <c r="C117" s="11" t="s">
        <v>569</v>
      </c>
      <c r="D117" s="11" t="s">
        <v>124</v>
      </c>
      <c r="E117" s="14">
        <v>47.216999999999999</v>
      </c>
      <c r="F117" s="14">
        <v>-1.5278</v>
      </c>
      <c r="G117" s="15"/>
      <c r="H117" s="15"/>
      <c r="I117" s="15"/>
      <c r="J117" s="15"/>
      <c r="M117" s="17" t="s">
        <v>570</v>
      </c>
      <c r="N117" s="18"/>
      <c r="O117" s="17"/>
      <c r="P117" s="19"/>
      <c r="Q117" s="19"/>
      <c r="R117" s="16"/>
      <c r="S117" s="15" t="str">
        <f t="shared" si="3"/>
        <v>m</v>
      </c>
      <c r="T117" s="15"/>
      <c r="U117" s="20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</row>
    <row r="118" spans="1:32" s="11" customFormat="1" ht="36" x14ac:dyDescent="0.25">
      <c r="A118" s="12">
        <v>587</v>
      </c>
      <c r="B118" s="13" t="s">
        <v>221</v>
      </c>
      <c r="C118" s="11" t="s">
        <v>554</v>
      </c>
      <c r="D118" s="11" t="s">
        <v>124</v>
      </c>
      <c r="E118" s="14">
        <v>47.1922</v>
      </c>
      <c r="F118" s="14">
        <v>-1.5660000000000001</v>
      </c>
      <c r="G118" s="15">
        <v>-30</v>
      </c>
      <c r="H118" s="15"/>
      <c r="I118" s="15"/>
      <c r="J118" s="15"/>
      <c r="K118" s="11" t="s">
        <v>222</v>
      </c>
      <c r="L118" s="11" t="s">
        <v>509</v>
      </c>
      <c r="M118" s="17"/>
      <c r="N118" s="18"/>
      <c r="O118" s="17"/>
      <c r="P118" s="19" t="s">
        <v>223</v>
      </c>
      <c r="Q118" s="19" t="s">
        <v>224</v>
      </c>
      <c r="R118" s="16" t="s">
        <v>33</v>
      </c>
      <c r="S118" s="15" t="str">
        <f t="shared" si="3"/>
        <v>a</v>
      </c>
      <c r="T118" s="15"/>
      <c r="U118" s="20" t="s">
        <v>33</v>
      </c>
      <c r="V118" s="15" t="s">
        <v>33</v>
      </c>
      <c r="W118" s="15" t="s">
        <v>33</v>
      </c>
      <c r="X118" s="15"/>
      <c r="Y118" s="15" t="s">
        <v>33</v>
      </c>
      <c r="Z118" s="15" t="s">
        <v>33</v>
      </c>
      <c r="AA118" s="15" t="s">
        <v>33</v>
      </c>
      <c r="AB118" s="15" t="s">
        <v>33</v>
      </c>
      <c r="AC118" s="15" t="s">
        <v>33</v>
      </c>
      <c r="AD118" s="15" t="s">
        <v>33</v>
      </c>
      <c r="AE118" s="15"/>
      <c r="AF118" s="15"/>
    </row>
    <row r="119" spans="1:32" s="11" customFormat="1" ht="33.75" x14ac:dyDescent="0.25">
      <c r="A119" s="12">
        <v>588</v>
      </c>
      <c r="B119" s="13" t="s">
        <v>225</v>
      </c>
      <c r="C119" s="11" t="s">
        <v>555</v>
      </c>
      <c r="D119" s="11" t="s">
        <v>124</v>
      </c>
      <c r="E119" s="14">
        <v>47.066000000000003</v>
      </c>
      <c r="F119" s="14">
        <v>-1.9810000000000001</v>
      </c>
      <c r="G119" s="15">
        <v>-30</v>
      </c>
      <c r="H119" s="15"/>
      <c r="I119" s="15"/>
      <c r="J119" s="15"/>
      <c r="K119" s="11" t="s">
        <v>226</v>
      </c>
      <c r="L119" s="11" t="s">
        <v>516</v>
      </c>
      <c r="M119" s="16" t="s">
        <v>125</v>
      </c>
      <c r="N119" s="18"/>
      <c r="O119" s="17"/>
      <c r="P119" s="19" t="s">
        <v>227</v>
      </c>
      <c r="Q119" s="19" t="s">
        <v>228</v>
      </c>
      <c r="R119" s="16" t="s">
        <v>33</v>
      </c>
      <c r="S119" s="15" t="str">
        <f t="shared" si="3"/>
        <v>a</v>
      </c>
      <c r="T119" s="15"/>
      <c r="U119" s="20"/>
      <c r="V119" s="15" t="s">
        <v>33</v>
      </c>
      <c r="W119" s="15" t="s">
        <v>33</v>
      </c>
      <c r="X119" s="15"/>
      <c r="Y119" s="15" t="s">
        <v>33</v>
      </c>
      <c r="Z119" s="15" t="s">
        <v>33</v>
      </c>
      <c r="AA119" s="15" t="s">
        <v>33</v>
      </c>
      <c r="AB119" s="15" t="s">
        <v>33</v>
      </c>
      <c r="AC119" s="15" t="s">
        <v>33</v>
      </c>
      <c r="AD119" s="15" t="s">
        <v>33</v>
      </c>
      <c r="AE119" s="15"/>
      <c r="AF119" s="15"/>
    </row>
    <row r="120" spans="1:32" s="11" customFormat="1" ht="48" x14ac:dyDescent="0.25">
      <c r="A120" s="12">
        <v>589</v>
      </c>
      <c r="B120" s="13" t="s">
        <v>229</v>
      </c>
      <c r="C120" s="11" t="s">
        <v>230</v>
      </c>
      <c r="D120" s="11" t="s">
        <v>124</v>
      </c>
      <c r="E120" s="14">
        <v>47.0184</v>
      </c>
      <c r="F120" s="14">
        <v>-2.2536999999999998</v>
      </c>
      <c r="G120" s="15" t="s">
        <v>32</v>
      </c>
      <c r="H120" s="15"/>
      <c r="I120" s="15"/>
      <c r="J120" s="15"/>
      <c r="K120" s="11" t="s">
        <v>231</v>
      </c>
      <c r="L120" s="11" t="s">
        <v>509</v>
      </c>
      <c r="M120" s="17"/>
      <c r="N120" s="18"/>
      <c r="O120" s="17"/>
      <c r="P120" s="19" t="s">
        <v>232</v>
      </c>
      <c r="Q120" s="19"/>
      <c r="R120" s="16" t="s">
        <v>33</v>
      </c>
      <c r="S120" s="15" t="str">
        <f t="shared" si="3"/>
        <v>a</v>
      </c>
      <c r="T120" s="15"/>
      <c r="U120" s="20" t="s">
        <v>33</v>
      </c>
      <c r="V120" s="15" t="s">
        <v>33</v>
      </c>
      <c r="W120" s="15" t="s">
        <v>33</v>
      </c>
      <c r="X120" s="15"/>
      <c r="Y120" s="15" t="s">
        <v>33</v>
      </c>
      <c r="Z120" s="15" t="s">
        <v>33</v>
      </c>
      <c r="AA120" s="15" t="s">
        <v>33</v>
      </c>
      <c r="AB120" s="15" t="s">
        <v>33</v>
      </c>
      <c r="AC120" s="15" t="s">
        <v>33</v>
      </c>
      <c r="AD120" s="15" t="s">
        <v>33</v>
      </c>
      <c r="AE120" s="15"/>
      <c r="AF120" s="15"/>
    </row>
    <row r="121" spans="1:32" s="11" customFormat="1" ht="72" x14ac:dyDescent="0.25">
      <c r="A121" s="12">
        <v>589.1</v>
      </c>
      <c r="B121" s="13" t="s">
        <v>571</v>
      </c>
      <c r="C121" s="11" t="s">
        <v>572</v>
      </c>
      <c r="D121" s="11" t="s">
        <v>124</v>
      </c>
      <c r="E121" s="14">
        <v>46.915399999999998</v>
      </c>
      <c r="F121" s="14">
        <v>-2.0438000000000001</v>
      </c>
      <c r="G121" s="15"/>
      <c r="H121" s="15"/>
      <c r="I121" s="15"/>
      <c r="J121" s="15"/>
      <c r="M121" s="16" t="s">
        <v>573</v>
      </c>
      <c r="N121" s="18"/>
      <c r="O121" s="17"/>
      <c r="P121" s="19"/>
      <c r="Q121" s="19"/>
      <c r="R121" s="16"/>
      <c r="S121" s="15" t="str">
        <f t="shared" si="3"/>
        <v>m</v>
      </c>
      <c r="T121" s="15"/>
      <c r="U121" s="20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</row>
    <row r="122" spans="1:32" s="11" customFormat="1" ht="48" x14ac:dyDescent="0.25">
      <c r="A122" s="12">
        <v>589.20000000000005</v>
      </c>
      <c r="B122" s="13"/>
      <c r="C122" s="11" t="s">
        <v>574</v>
      </c>
      <c r="D122" s="11" t="s">
        <v>124</v>
      </c>
      <c r="E122" s="14">
        <v>46.857599999999998</v>
      </c>
      <c r="F122" s="14">
        <v>-1.8958999999999999</v>
      </c>
      <c r="G122" s="15"/>
      <c r="H122" s="15"/>
      <c r="I122" s="15"/>
      <c r="J122" s="15"/>
      <c r="M122" s="16" t="s">
        <v>575</v>
      </c>
      <c r="N122" s="18"/>
      <c r="O122" s="19" t="s">
        <v>576</v>
      </c>
      <c r="P122" s="19"/>
      <c r="Q122" s="19"/>
      <c r="R122" s="16"/>
      <c r="S122" s="15" t="str">
        <f t="shared" si="3"/>
        <v>m</v>
      </c>
      <c r="T122" s="15"/>
      <c r="U122" s="20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</row>
    <row r="123" spans="1:32" s="11" customFormat="1" ht="60" x14ac:dyDescent="0.25">
      <c r="A123" s="12">
        <v>590</v>
      </c>
      <c r="B123" s="13"/>
      <c r="C123" s="11" t="s">
        <v>303</v>
      </c>
      <c r="D123" s="11" t="s">
        <v>124</v>
      </c>
      <c r="E123" s="14">
        <v>46.70243</v>
      </c>
      <c r="F123" s="14">
        <v>-2.37954</v>
      </c>
      <c r="G123" s="15">
        <v>-30</v>
      </c>
      <c r="H123" s="15"/>
      <c r="I123" s="15"/>
      <c r="J123" s="15"/>
      <c r="L123" s="11" t="s">
        <v>509</v>
      </c>
      <c r="M123" s="17"/>
      <c r="N123" s="18"/>
      <c r="O123" s="17"/>
      <c r="P123" s="19"/>
      <c r="Q123" s="19" t="s">
        <v>233</v>
      </c>
      <c r="R123" s="16" t="s">
        <v>33</v>
      </c>
      <c r="S123" s="15" t="str">
        <f t="shared" si="3"/>
        <v>m</v>
      </c>
      <c r="T123" s="15"/>
      <c r="U123" s="20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</row>
    <row r="124" spans="1:32" s="11" customFormat="1" ht="36" x14ac:dyDescent="0.25">
      <c r="A124" s="12">
        <v>591</v>
      </c>
      <c r="B124" s="13"/>
      <c r="C124" s="11" t="s">
        <v>234</v>
      </c>
      <c r="D124" s="11" t="s">
        <v>124</v>
      </c>
      <c r="E124" s="14">
        <v>46.428240000000002</v>
      </c>
      <c r="F124" s="14">
        <v>-1.57759</v>
      </c>
      <c r="G124" s="15" t="s">
        <v>32</v>
      </c>
      <c r="H124" s="15"/>
      <c r="I124" s="15"/>
      <c r="J124" s="15"/>
      <c r="L124" s="11" t="s">
        <v>509</v>
      </c>
      <c r="M124" s="17"/>
      <c r="N124" s="18"/>
      <c r="O124" s="17"/>
      <c r="P124" s="19"/>
      <c r="Q124" s="19" t="s">
        <v>235</v>
      </c>
      <c r="R124" s="16" t="s">
        <v>33</v>
      </c>
      <c r="S124" s="15" t="str">
        <f t="shared" si="3"/>
        <v>m</v>
      </c>
      <c r="T124" s="15"/>
      <c r="U124" s="20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</row>
    <row r="125" spans="1:32" s="11" customFormat="1" ht="24" x14ac:dyDescent="0.25">
      <c r="A125" s="12">
        <v>591.1</v>
      </c>
      <c r="B125" s="13"/>
      <c r="C125" s="11" t="s">
        <v>577</v>
      </c>
      <c r="D125" s="11" t="s">
        <v>124</v>
      </c>
      <c r="E125" s="14">
        <v>46.435000000000002</v>
      </c>
      <c r="F125" s="14">
        <v>-0.95199999999999996</v>
      </c>
      <c r="G125" s="15">
        <v>-30</v>
      </c>
      <c r="H125" s="15"/>
      <c r="I125" s="15"/>
      <c r="J125" s="15"/>
      <c r="M125" s="17" t="s">
        <v>578</v>
      </c>
      <c r="N125" s="18"/>
      <c r="O125" s="17"/>
      <c r="P125" s="19"/>
      <c r="Q125" s="19" t="s">
        <v>579</v>
      </c>
      <c r="R125" s="16"/>
      <c r="S125" s="15" t="str">
        <f t="shared" si="3"/>
        <v>m</v>
      </c>
      <c r="T125" s="15"/>
      <c r="U125" s="20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</row>
    <row r="126" spans="1:32" s="11" customFormat="1" ht="36" x14ac:dyDescent="0.25">
      <c r="A126" s="12">
        <v>592</v>
      </c>
      <c r="B126" s="13"/>
      <c r="C126" s="11" t="s">
        <v>236</v>
      </c>
      <c r="D126" s="11" t="s">
        <v>124</v>
      </c>
      <c r="E126" s="14">
        <v>46.143790000000003</v>
      </c>
      <c r="F126" s="14">
        <v>-1.1621699999999999</v>
      </c>
      <c r="G126" s="15">
        <v>-30</v>
      </c>
      <c r="H126" s="15"/>
      <c r="I126" s="15"/>
      <c r="J126" s="15"/>
      <c r="L126" s="11" t="s">
        <v>509</v>
      </c>
      <c r="M126" s="17"/>
      <c r="N126" s="18"/>
      <c r="O126" s="17"/>
      <c r="P126" s="19" t="s">
        <v>237</v>
      </c>
      <c r="Q126" s="19" t="s">
        <v>238</v>
      </c>
      <c r="R126" s="16" t="s">
        <v>33</v>
      </c>
      <c r="S126" s="15" t="str">
        <f t="shared" si="3"/>
        <v>m</v>
      </c>
      <c r="T126" s="15"/>
      <c r="U126" s="20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</row>
    <row r="127" spans="1:32" s="11" customFormat="1" ht="60" x14ac:dyDescent="0.25">
      <c r="A127" s="12">
        <v>593</v>
      </c>
      <c r="B127" s="13" t="s">
        <v>239</v>
      </c>
      <c r="C127" s="11" t="s">
        <v>580</v>
      </c>
      <c r="D127" s="11" t="s">
        <v>124</v>
      </c>
      <c r="E127" s="14">
        <v>46.003565999999999</v>
      </c>
      <c r="F127" s="14">
        <v>-1.084452</v>
      </c>
      <c r="G127" s="15">
        <v>-30</v>
      </c>
      <c r="H127" s="15"/>
      <c r="I127" s="15"/>
      <c r="J127" s="15"/>
      <c r="K127" s="11" t="s">
        <v>240</v>
      </c>
      <c r="L127" s="11" t="s">
        <v>516</v>
      </c>
      <c r="M127" s="16" t="s">
        <v>125</v>
      </c>
      <c r="N127" s="19" t="s">
        <v>581</v>
      </c>
      <c r="O127" s="17"/>
      <c r="P127" s="19" t="s">
        <v>241</v>
      </c>
      <c r="Q127" s="19" t="s">
        <v>242</v>
      </c>
      <c r="R127" s="16" t="s">
        <v>33</v>
      </c>
      <c r="S127" s="15" t="str">
        <f t="shared" si="3"/>
        <v>a</v>
      </c>
      <c r="T127" s="15"/>
      <c r="U127" s="20"/>
      <c r="V127" s="15" t="s">
        <v>33</v>
      </c>
      <c r="W127" s="15" t="s">
        <v>33</v>
      </c>
      <c r="X127" s="15"/>
      <c r="Y127" s="15" t="s">
        <v>33</v>
      </c>
      <c r="Z127" s="15" t="s">
        <v>33</v>
      </c>
      <c r="AA127" s="15" t="s">
        <v>33</v>
      </c>
      <c r="AB127" s="15" t="s">
        <v>33</v>
      </c>
      <c r="AC127" s="15" t="s">
        <v>33</v>
      </c>
      <c r="AD127" s="15" t="s">
        <v>33</v>
      </c>
      <c r="AE127" s="15"/>
      <c r="AF127" s="15"/>
    </row>
    <row r="128" spans="1:32" s="11" customFormat="1" ht="56.25" x14ac:dyDescent="0.25">
      <c r="A128" s="12">
        <v>593.1</v>
      </c>
      <c r="B128" s="13" t="s">
        <v>582</v>
      </c>
      <c r="C128" s="11" t="s">
        <v>583</v>
      </c>
      <c r="D128" s="11" t="s">
        <v>124</v>
      </c>
      <c r="E128" s="14">
        <v>46.033999999999999</v>
      </c>
      <c r="F128" s="14">
        <v>-0.82599999999999996</v>
      </c>
      <c r="G128" s="15"/>
      <c r="H128" s="15"/>
      <c r="I128" s="15"/>
      <c r="J128" s="15"/>
      <c r="M128" s="16"/>
      <c r="N128" s="19" t="s">
        <v>581</v>
      </c>
      <c r="O128" s="16" t="s">
        <v>584</v>
      </c>
      <c r="P128" s="19"/>
      <c r="Q128" s="19"/>
      <c r="R128" s="16"/>
      <c r="S128" s="15" t="str">
        <f t="shared" si="3"/>
        <v>m</v>
      </c>
      <c r="T128" s="15"/>
      <c r="U128" s="20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</row>
    <row r="129" spans="1:41" s="11" customFormat="1" ht="48" x14ac:dyDescent="0.25">
      <c r="A129" s="12">
        <v>593.20000000000005</v>
      </c>
      <c r="B129" s="13" t="s">
        <v>585</v>
      </c>
      <c r="C129" s="11" t="s">
        <v>586</v>
      </c>
      <c r="D129" s="11" t="s">
        <v>124</v>
      </c>
      <c r="E129" s="14">
        <v>45.941699999999997</v>
      </c>
      <c r="F129" s="14">
        <v>-0.89490000000000003</v>
      </c>
      <c r="G129" s="15">
        <v>-100</v>
      </c>
      <c r="H129" s="15"/>
      <c r="I129" s="15"/>
      <c r="J129" s="15"/>
      <c r="M129" s="16"/>
      <c r="N129" s="19" t="s">
        <v>581</v>
      </c>
      <c r="O129" s="16" t="s">
        <v>587</v>
      </c>
      <c r="P129" s="19"/>
      <c r="Q129" s="19"/>
      <c r="R129" s="16"/>
      <c r="S129" s="15" t="str">
        <f t="shared" si="3"/>
        <v>m</v>
      </c>
      <c r="T129" s="15"/>
      <c r="U129" s="20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</row>
    <row r="130" spans="1:41" s="11" customFormat="1" ht="84" x14ac:dyDescent="0.25">
      <c r="A130" s="12">
        <v>593.29999999999995</v>
      </c>
      <c r="B130" s="13"/>
      <c r="C130" s="11" t="s">
        <v>588</v>
      </c>
      <c r="D130" s="11" t="s">
        <v>124</v>
      </c>
      <c r="E130" s="14">
        <v>45.857700000000001</v>
      </c>
      <c r="F130" s="14">
        <v>-0.93230000000000002</v>
      </c>
      <c r="G130" s="15">
        <v>100</v>
      </c>
      <c r="H130" s="15"/>
      <c r="I130" s="15"/>
      <c r="J130" s="15"/>
      <c r="M130" s="16"/>
      <c r="N130" s="18"/>
      <c r="O130" s="16" t="s">
        <v>589</v>
      </c>
      <c r="P130" s="19"/>
      <c r="Q130" s="19" t="s">
        <v>590</v>
      </c>
      <c r="R130" s="16"/>
      <c r="S130" s="15" t="str">
        <f t="shared" ref="S130:S193" si="4">IF(K130="","m","a")</f>
        <v>m</v>
      </c>
      <c r="T130" s="15"/>
      <c r="U130" s="20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</row>
    <row r="131" spans="1:41" s="11" customFormat="1" ht="72" x14ac:dyDescent="0.25">
      <c r="A131" s="12">
        <v>594</v>
      </c>
      <c r="B131" s="13"/>
      <c r="C131" s="11" t="s">
        <v>591</v>
      </c>
      <c r="D131" s="11" t="s">
        <v>124</v>
      </c>
      <c r="E131" s="14">
        <v>45.804900000000004</v>
      </c>
      <c r="F131" s="14">
        <v>-1.0630999999999999</v>
      </c>
      <c r="G131" s="15">
        <v>-200</v>
      </c>
      <c r="H131" s="15"/>
      <c r="I131" s="15"/>
      <c r="J131" s="15"/>
      <c r="L131" s="11" t="s">
        <v>509</v>
      </c>
      <c r="M131" s="17" t="s">
        <v>578</v>
      </c>
      <c r="N131" s="19"/>
      <c r="O131" s="16" t="s">
        <v>243</v>
      </c>
      <c r="P131" s="19" t="s">
        <v>244</v>
      </c>
      <c r="Q131" s="19" t="s">
        <v>245</v>
      </c>
      <c r="R131" s="16" t="s">
        <v>33</v>
      </c>
      <c r="S131" s="15" t="str">
        <f t="shared" si="4"/>
        <v>m</v>
      </c>
      <c r="T131" s="15"/>
      <c r="U131" s="20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</row>
    <row r="132" spans="1:41" s="11" customFormat="1" ht="78.75" x14ac:dyDescent="0.25">
      <c r="A132" s="12">
        <v>594.1</v>
      </c>
      <c r="B132" s="13"/>
      <c r="C132" s="11" t="s">
        <v>592</v>
      </c>
      <c r="D132" s="11" t="s">
        <v>124</v>
      </c>
      <c r="E132" s="14">
        <v>45.683799999999998</v>
      </c>
      <c r="F132" s="14">
        <v>-0.88780000000000003</v>
      </c>
      <c r="G132" s="15">
        <v>-30</v>
      </c>
      <c r="H132" s="15"/>
      <c r="I132" s="15"/>
      <c r="J132" s="15"/>
      <c r="M132" s="17"/>
      <c r="N132" s="19"/>
      <c r="O132" s="16" t="s">
        <v>593</v>
      </c>
      <c r="P132" s="19"/>
      <c r="Q132" s="19" t="s">
        <v>594</v>
      </c>
      <c r="R132" s="16"/>
      <c r="S132" s="15" t="str">
        <f t="shared" si="4"/>
        <v>m</v>
      </c>
      <c r="T132" s="15"/>
      <c r="U132" s="20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</row>
    <row r="133" spans="1:41" s="11" customFormat="1" ht="33.75" x14ac:dyDescent="0.25">
      <c r="A133" s="12">
        <v>595</v>
      </c>
      <c r="B133" s="13" t="s">
        <v>246</v>
      </c>
      <c r="C133" s="11" t="s">
        <v>595</v>
      </c>
      <c r="D133" s="11" t="s">
        <v>124</v>
      </c>
      <c r="E133" s="14">
        <v>45.530500000000004</v>
      </c>
      <c r="F133" s="14">
        <v>-0.88019999999999998</v>
      </c>
      <c r="G133" s="15">
        <v>-30</v>
      </c>
      <c r="H133" s="15"/>
      <c r="I133" s="15"/>
      <c r="J133" s="15"/>
      <c r="L133" s="11" t="s">
        <v>509</v>
      </c>
      <c r="M133" s="17" t="s">
        <v>596</v>
      </c>
      <c r="N133" s="18"/>
      <c r="O133" s="17"/>
      <c r="P133" s="19" t="s">
        <v>247</v>
      </c>
      <c r="Q133" s="19" t="s">
        <v>248</v>
      </c>
      <c r="R133" s="16" t="s">
        <v>33</v>
      </c>
      <c r="S133" s="15" t="str">
        <f t="shared" si="4"/>
        <v>m</v>
      </c>
      <c r="T133" s="15"/>
      <c r="U133" s="20" t="s">
        <v>33</v>
      </c>
      <c r="V133" s="15" t="s">
        <v>33</v>
      </c>
      <c r="W133" s="15" t="s">
        <v>33</v>
      </c>
      <c r="X133" s="15"/>
      <c r="Y133" s="15" t="s">
        <v>33</v>
      </c>
      <c r="Z133" s="15" t="s">
        <v>33</v>
      </c>
      <c r="AA133" s="15" t="s">
        <v>33</v>
      </c>
      <c r="AB133" s="15" t="s">
        <v>33</v>
      </c>
      <c r="AC133" s="15" t="s">
        <v>33</v>
      </c>
      <c r="AD133" s="15" t="s">
        <v>33</v>
      </c>
      <c r="AE133" s="15"/>
      <c r="AF133" s="15"/>
    </row>
    <row r="134" spans="1:41" s="11" customFormat="1" ht="24" x14ac:dyDescent="0.25">
      <c r="A134" s="12">
        <v>595.1</v>
      </c>
      <c r="B134" s="13"/>
      <c r="C134" s="11" t="s">
        <v>597</v>
      </c>
      <c r="D134" s="11" t="s">
        <v>124</v>
      </c>
      <c r="E134" s="14">
        <v>45.483600000000003</v>
      </c>
      <c r="F134" s="14">
        <v>-0.79579999999999995</v>
      </c>
      <c r="G134" s="15">
        <v>-500</v>
      </c>
      <c r="H134" s="15"/>
      <c r="I134" s="15"/>
      <c r="J134" s="15"/>
      <c r="M134" s="17" t="s">
        <v>578</v>
      </c>
      <c r="N134" s="19" t="s">
        <v>598</v>
      </c>
      <c r="O134" s="17"/>
      <c r="P134" s="19"/>
      <c r="Q134" s="19"/>
      <c r="R134" s="16"/>
      <c r="S134" s="15" t="str">
        <f t="shared" si="4"/>
        <v>m</v>
      </c>
      <c r="T134" s="15"/>
      <c r="U134" s="20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</row>
    <row r="135" spans="1:41" s="11" customFormat="1" ht="33.75" x14ac:dyDescent="0.25">
      <c r="A135" s="12">
        <v>596</v>
      </c>
      <c r="B135" s="13" t="s">
        <v>249</v>
      </c>
      <c r="C135" s="11" t="s">
        <v>250</v>
      </c>
      <c r="D135" s="11" t="s">
        <v>124</v>
      </c>
      <c r="E135" s="14">
        <v>45.123024000000001</v>
      </c>
      <c r="F135" s="14">
        <v>-0.67099600000000004</v>
      </c>
      <c r="G135" s="15">
        <v>-30</v>
      </c>
      <c r="H135" s="15"/>
      <c r="I135" s="15"/>
      <c r="J135" s="15"/>
      <c r="L135" s="11" t="s">
        <v>509</v>
      </c>
      <c r="M135" s="17"/>
      <c r="N135" s="18"/>
      <c r="O135" s="17"/>
      <c r="P135" s="19" t="s">
        <v>251</v>
      </c>
      <c r="Q135" s="19" t="s">
        <v>252</v>
      </c>
      <c r="R135" s="16" t="s">
        <v>33</v>
      </c>
      <c r="S135" s="15" t="str">
        <f t="shared" si="4"/>
        <v>m</v>
      </c>
      <c r="T135" s="15"/>
      <c r="U135" s="20" t="s">
        <v>33</v>
      </c>
      <c r="V135" s="15" t="s">
        <v>33</v>
      </c>
      <c r="W135" s="15" t="s">
        <v>33</v>
      </c>
      <c r="X135" s="15"/>
      <c r="Y135" s="15" t="s">
        <v>33</v>
      </c>
      <c r="Z135" s="15" t="s">
        <v>33</v>
      </c>
      <c r="AA135" s="15" t="s">
        <v>33</v>
      </c>
      <c r="AB135" s="15" t="s">
        <v>33</v>
      </c>
      <c r="AC135" s="15" t="s">
        <v>33</v>
      </c>
      <c r="AD135" s="15" t="s">
        <v>33</v>
      </c>
      <c r="AE135" s="15"/>
      <c r="AF135" s="15"/>
    </row>
    <row r="136" spans="1:41" s="11" customFormat="1" ht="33.75" x14ac:dyDescent="0.25">
      <c r="A136" s="12">
        <v>597</v>
      </c>
      <c r="B136" s="13" t="s">
        <v>253</v>
      </c>
      <c r="C136" s="11" t="s">
        <v>254</v>
      </c>
      <c r="D136" s="11" t="s">
        <v>124</v>
      </c>
      <c r="E136" s="14">
        <v>45.102040000000002</v>
      </c>
      <c r="F136" s="14">
        <v>-0.64642999999999995</v>
      </c>
      <c r="G136" s="15">
        <v>-30</v>
      </c>
      <c r="H136" s="15"/>
      <c r="I136" s="15"/>
      <c r="J136" s="15"/>
      <c r="L136" s="11" t="s">
        <v>509</v>
      </c>
      <c r="M136" s="17"/>
      <c r="N136" s="18"/>
      <c r="O136" s="17"/>
      <c r="P136" s="19" t="s">
        <v>255</v>
      </c>
      <c r="Q136" s="19" t="s">
        <v>256</v>
      </c>
      <c r="R136" s="16" t="s">
        <v>33</v>
      </c>
      <c r="S136" s="15" t="str">
        <f t="shared" si="4"/>
        <v>m</v>
      </c>
      <c r="T136" s="15"/>
      <c r="U136" s="20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</row>
    <row r="137" spans="1:41" s="11" customFormat="1" ht="33.75" x14ac:dyDescent="0.25">
      <c r="A137" s="12">
        <v>598</v>
      </c>
      <c r="B137" s="13" t="s">
        <v>257</v>
      </c>
      <c r="C137" s="11" t="s">
        <v>258</v>
      </c>
      <c r="D137" s="11" t="s">
        <v>124</v>
      </c>
      <c r="E137" s="14">
        <v>45.04421</v>
      </c>
      <c r="F137" s="14">
        <v>-0.57057000000000002</v>
      </c>
      <c r="G137" s="15">
        <v>-30</v>
      </c>
      <c r="H137" s="15"/>
      <c r="I137" s="15"/>
      <c r="J137" s="15"/>
      <c r="L137" s="11" t="s">
        <v>509</v>
      </c>
      <c r="M137" s="17"/>
      <c r="N137" s="18"/>
      <c r="O137" s="17"/>
      <c r="P137" s="19" t="s">
        <v>259</v>
      </c>
      <c r="Q137" s="19" t="s">
        <v>260</v>
      </c>
      <c r="R137" s="16" t="s">
        <v>33</v>
      </c>
      <c r="S137" s="15" t="str">
        <f t="shared" si="4"/>
        <v>m</v>
      </c>
      <c r="T137" s="15"/>
      <c r="U137" s="20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</row>
    <row r="138" spans="1:41" s="11" customFormat="1" ht="48" x14ac:dyDescent="0.25">
      <c r="A138" s="12">
        <v>599</v>
      </c>
      <c r="B138" s="13" t="s">
        <v>599</v>
      </c>
      <c r="C138" s="11" t="s">
        <v>261</v>
      </c>
      <c r="D138" s="11" t="s">
        <v>124</v>
      </c>
      <c r="E138" s="14">
        <v>44.840063999999998</v>
      </c>
      <c r="F138" s="14">
        <v>-0.57200700000000004</v>
      </c>
      <c r="G138" s="15" t="s">
        <v>32</v>
      </c>
      <c r="H138" s="15"/>
      <c r="I138" s="15"/>
      <c r="J138" s="15"/>
      <c r="K138" s="11" t="s">
        <v>600</v>
      </c>
      <c r="L138" s="11" t="s">
        <v>516</v>
      </c>
      <c r="M138" s="16" t="s">
        <v>125</v>
      </c>
      <c r="N138" s="19"/>
      <c r="O138" s="16" t="s">
        <v>262</v>
      </c>
      <c r="P138" s="19" t="s">
        <v>263</v>
      </c>
      <c r="Q138" s="19" t="s">
        <v>264</v>
      </c>
      <c r="R138" s="16" t="s">
        <v>33</v>
      </c>
      <c r="S138" s="15" t="str">
        <f t="shared" si="4"/>
        <v>a</v>
      </c>
      <c r="T138" s="15"/>
      <c r="U138" s="20" t="s">
        <v>36</v>
      </c>
      <c r="V138" s="15" t="s">
        <v>33</v>
      </c>
      <c r="W138" s="15" t="s">
        <v>35</v>
      </c>
      <c r="X138" s="15"/>
      <c r="Y138" s="15" t="s">
        <v>33</v>
      </c>
      <c r="Z138" s="15" t="s">
        <v>33</v>
      </c>
      <c r="AA138" s="15" t="s">
        <v>33</v>
      </c>
      <c r="AB138" s="15" t="s">
        <v>33</v>
      </c>
      <c r="AC138" s="15" t="s">
        <v>33</v>
      </c>
      <c r="AD138" s="15" t="s">
        <v>33</v>
      </c>
      <c r="AE138" s="15"/>
      <c r="AF138" s="15"/>
      <c r="AG138" s="24"/>
      <c r="AH138" s="24"/>
      <c r="AI138" s="24"/>
      <c r="AJ138" s="24"/>
      <c r="AK138" s="24"/>
      <c r="AL138" s="24"/>
      <c r="AM138" s="24"/>
      <c r="AN138" s="24"/>
      <c r="AO138" s="24"/>
    </row>
    <row r="139" spans="1:41" s="11" customFormat="1" ht="48" x14ac:dyDescent="0.25">
      <c r="A139" s="12">
        <v>600</v>
      </c>
      <c r="B139" s="13" t="s">
        <v>601</v>
      </c>
      <c r="C139" s="11" t="s">
        <v>602</v>
      </c>
      <c r="D139" s="11" t="s">
        <v>124</v>
      </c>
      <c r="E139" s="14">
        <v>44.841340000000002</v>
      </c>
      <c r="F139" s="14">
        <v>-0.57069999999999999</v>
      </c>
      <c r="G139" s="15">
        <v>-30</v>
      </c>
      <c r="H139" s="15"/>
      <c r="I139" s="15"/>
      <c r="J139" s="15"/>
      <c r="K139" s="11" t="s">
        <v>600</v>
      </c>
      <c r="M139" s="17" t="s">
        <v>603</v>
      </c>
      <c r="N139" s="18"/>
      <c r="O139" s="17"/>
      <c r="P139" s="19" t="s">
        <v>265</v>
      </c>
      <c r="Q139" s="19"/>
      <c r="R139" s="16" t="s">
        <v>33</v>
      </c>
      <c r="S139" s="15" t="str">
        <f t="shared" si="4"/>
        <v>a</v>
      </c>
      <c r="T139" s="15"/>
      <c r="U139" s="20" t="s">
        <v>36</v>
      </c>
      <c r="V139" s="15" t="s">
        <v>33</v>
      </c>
      <c r="W139" s="15" t="s">
        <v>35</v>
      </c>
      <c r="X139" s="15"/>
      <c r="Y139" s="15" t="s">
        <v>33</v>
      </c>
      <c r="Z139" s="15" t="s">
        <v>33</v>
      </c>
      <c r="AA139" s="15" t="s">
        <v>33</v>
      </c>
      <c r="AB139" s="15" t="s">
        <v>33</v>
      </c>
      <c r="AC139" s="15" t="s">
        <v>33</v>
      </c>
      <c r="AD139" s="15" t="s">
        <v>33</v>
      </c>
      <c r="AE139" s="15"/>
      <c r="AF139" s="15"/>
      <c r="AG139" s="24"/>
      <c r="AH139" s="24"/>
      <c r="AI139" s="24"/>
      <c r="AJ139" s="24"/>
      <c r="AK139" s="24"/>
      <c r="AL139" s="24"/>
      <c r="AM139" s="24"/>
      <c r="AN139" s="24"/>
      <c r="AO139" s="24"/>
    </row>
    <row r="140" spans="1:41" s="11" customFormat="1" ht="24" x14ac:dyDescent="0.25">
      <c r="A140" s="12">
        <v>601</v>
      </c>
      <c r="B140" s="13"/>
      <c r="C140" s="11" t="s">
        <v>266</v>
      </c>
      <c r="D140" s="11" t="s">
        <v>124</v>
      </c>
      <c r="E140" s="14">
        <v>45.199199999999998</v>
      </c>
      <c r="F140" s="14">
        <v>-0.74888999999999994</v>
      </c>
      <c r="G140" s="15" t="s">
        <v>32</v>
      </c>
      <c r="H140" s="15"/>
      <c r="I140" s="15"/>
      <c r="J140" s="15"/>
      <c r="L140" s="11" t="s">
        <v>509</v>
      </c>
      <c r="M140" s="17"/>
      <c r="N140" s="18"/>
      <c r="O140" s="17"/>
      <c r="P140" s="19"/>
      <c r="Q140" s="19" t="s">
        <v>267</v>
      </c>
      <c r="R140" s="16" t="s">
        <v>33</v>
      </c>
      <c r="S140" s="15" t="str">
        <f t="shared" si="4"/>
        <v>m</v>
      </c>
      <c r="T140" s="15"/>
      <c r="U140" s="20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24"/>
      <c r="AH140" s="24"/>
      <c r="AI140" s="24"/>
      <c r="AJ140" s="24"/>
      <c r="AK140" s="24"/>
      <c r="AL140" s="24"/>
      <c r="AM140" s="24"/>
      <c r="AN140" s="24"/>
      <c r="AO140" s="24"/>
    </row>
    <row r="141" spans="1:41" s="11" customFormat="1" ht="36" x14ac:dyDescent="0.25">
      <c r="A141" s="12">
        <v>601.1</v>
      </c>
      <c r="B141" s="13" t="s">
        <v>604</v>
      </c>
      <c r="C141" s="11" t="s">
        <v>605</v>
      </c>
      <c r="D141" s="11" t="s">
        <v>124</v>
      </c>
      <c r="E141" s="14">
        <v>45.281149999999997</v>
      </c>
      <c r="F141" s="14">
        <v>-0.83653</v>
      </c>
      <c r="G141" s="15"/>
      <c r="H141" s="15"/>
      <c r="I141" s="15"/>
      <c r="J141" s="15"/>
      <c r="M141" s="17" t="s">
        <v>606</v>
      </c>
      <c r="N141" s="18"/>
      <c r="O141" s="17"/>
      <c r="P141" s="19"/>
      <c r="Q141" s="19"/>
      <c r="R141" s="16"/>
      <c r="S141" s="15" t="str">
        <f t="shared" si="4"/>
        <v>m</v>
      </c>
      <c r="T141" s="15"/>
      <c r="U141" s="20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24"/>
      <c r="AH141" s="24"/>
      <c r="AI141" s="24"/>
      <c r="AJ141" s="24"/>
      <c r="AK141" s="24"/>
      <c r="AL141" s="24"/>
      <c r="AM141" s="24"/>
      <c r="AN141" s="24"/>
      <c r="AO141" s="24"/>
    </row>
    <row r="142" spans="1:41" s="11" customFormat="1" ht="36" x14ac:dyDescent="0.25">
      <c r="A142" s="12">
        <v>602</v>
      </c>
      <c r="B142" s="13"/>
      <c r="C142" s="11" t="s">
        <v>556</v>
      </c>
      <c r="D142" s="11" t="s">
        <v>124</v>
      </c>
      <c r="E142" s="14">
        <v>45.328130000000002</v>
      </c>
      <c r="F142" s="14">
        <v>-0.84204000000000001</v>
      </c>
      <c r="G142" s="15">
        <v>-30</v>
      </c>
      <c r="H142" s="15"/>
      <c r="I142" s="15"/>
      <c r="J142" s="15"/>
      <c r="L142" s="11" t="s">
        <v>509</v>
      </c>
      <c r="M142" s="17"/>
      <c r="N142" s="18"/>
      <c r="O142" s="17"/>
      <c r="P142" s="19" t="s">
        <v>268</v>
      </c>
      <c r="Q142" s="19" t="s">
        <v>269</v>
      </c>
      <c r="R142" s="16" t="s">
        <v>33</v>
      </c>
      <c r="S142" s="15" t="str">
        <f t="shared" si="4"/>
        <v>m</v>
      </c>
      <c r="T142" s="15"/>
      <c r="U142" s="20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24"/>
      <c r="AH142" s="24"/>
      <c r="AI142" s="24"/>
      <c r="AJ142" s="24"/>
      <c r="AK142" s="24"/>
      <c r="AL142" s="24"/>
      <c r="AM142" s="24"/>
      <c r="AN142" s="24"/>
      <c r="AO142" s="24"/>
    </row>
    <row r="143" spans="1:41" s="11" customFormat="1" ht="33.75" x14ac:dyDescent="0.25">
      <c r="A143" s="12">
        <v>603</v>
      </c>
      <c r="B143" s="13" t="s">
        <v>270</v>
      </c>
      <c r="C143" s="11" t="s">
        <v>271</v>
      </c>
      <c r="D143" s="11" t="s">
        <v>124</v>
      </c>
      <c r="E143" s="14">
        <v>45.543410000000002</v>
      </c>
      <c r="F143" s="14">
        <v>-1.06331</v>
      </c>
      <c r="G143" s="15">
        <v>300</v>
      </c>
      <c r="H143" s="15"/>
      <c r="I143" s="15"/>
      <c r="J143" s="15"/>
      <c r="L143" s="11" t="s">
        <v>509</v>
      </c>
      <c r="M143" s="17"/>
      <c r="N143" s="18"/>
      <c r="O143" s="17"/>
      <c r="P143" s="19" t="s">
        <v>272</v>
      </c>
      <c r="Q143" s="19" t="s">
        <v>273</v>
      </c>
      <c r="R143" s="16" t="s">
        <v>33</v>
      </c>
      <c r="S143" s="15" t="str">
        <f t="shared" si="4"/>
        <v>m</v>
      </c>
      <c r="T143" s="15"/>
      <c r="U143" s="20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</row>
    <row r="144" spans="1:41" s="11" customFormat="1" ht="33.75" x14ac:dyDescent="0.25">
      <c r="A144" s="12">
        <v>604</v>
      </c>
      <c r="B144" s="13"/>
      <c r="C144" s="11" t="s">
        <v>274</v>
      </c>
      <c r="D144" s="11" t="s">
        <v>124</v>
      </c>
      <c r="E144" s="14">
        <v>44.742669999999997</v>
      </c>
      <c r="F144" s="14">
        <v>-1.10575</v>
      </c>
      <c r="G144" s="15" t="s">
        <v>32</v>
      </c>
      <c r="H144" s="15"/>
      <c r="I144" s="15"/>
      <c r="J144" s="15"/>
      <c r="M144" s="17"/>
      <c r="N144" s="18"/>
      <c r="O144" s="17"/>
      <c r="P144" s="19" t="s">
        <v>275</v>
      </c>
      <c r="Q144" s="19" t="s">
        <v>276</v>
      </c>
      <c r="R144" s="16" t="s">
        <v>33</v>
      </c>
      <c r="S144" s="15" t="str">
        <f t="shared" si="4"/>
        <v>m</v>
      </c>
      <c r="T144" s="15"/>
      <c r="U144" s="20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</row>
    <row r="145" spans="1:41" s="11" customFormat="1" ht="33.75" x14ac:dyDescent="0.25">
      <c r="A145" s="12">
        <v>605</v>
      </c>
      <c r="B145" s="13" t="s">
        <v>277</v>
      </c>
      <c r="C145" s="11" t="s">
        <v>278</v>
      </c>
      <c r="D145" s="11" t="s">
        <v>124</v>
      </c>
      <c r="E145" s="14">
        <v>44.626240000000003</v>
      </c>
      <c r="F145" s="14">
        <v>-0.99782000000000004</v>
      </c>
      <c r="G145" s="15" t="s">
        <v>32</v>
      </c>
      <c r="H145" s="15"/>
      <c r="I145" s="15"/>
      <c r="J145" s="15"/>
      <c r="L145" s="11" t="s">
        <v>509</v>
      </c>
      <c r="M145" s="17"/>
      <c r="N145" s="18"/>
      <c r="O145" s="17"/>
      <c r="P145" s="19" t="s">
        <v>275</v>
      </c>
      <c r="Q145" s="19" t="s">
        <v>276</v>
      </c>
      <c r="R145" s="16" t="s">
        <v>33</v>
      </c>
      <c r="S145" s="15" t="str">
        <f t="shared" si="4"/>
        <v>m</v>
      </c>
      <c r="T145" s="15"/>
      <c r="U145" s="20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</row>
    <row r="146" spans="1:41" s="11" customFormat="1" ht="33.75" x14ac:dyDescent="0.25">
      <c r="A146" s="12">
        <v>606</v>
      </c>
      <c r="B146" s="13" t="s">
        <v>279</v>
      </c>
      <c r="C146" s="11" t="s">
        <v>280</v>
      </c>
      <c r="D146" s="11" t="s">
        <v>124</v>
      </c>
      <c r="E146" s="14">
        <v>44.495950000000001</v>
      </c>
      <c r="F146" s="14">
        <v>-1.0610200000000001</v>
      </c>
      <c r="G146" s="15">
        <v>-30</v>
      </c>
      <c r="H146" s="15"/>
      <c r="I146" s="15"/>
      <c r="J146" s="15"/>
      <c r="M146" s="17"/>
      <c r="N146" s="18"/>
      <c r="O146" s="17"/>
      <c r="P146" s="19" t="s">
        <v>281</v>
      </c>
      <c r="Q146" s="19" t="s">
        <v>282</v>
      </c>
      <c r="R146" s="16" t="s">
        <v>33</v>
      </c>
      <c r="S146" s="15" t="str">
        <f t="shared" si="4"/>
        <v>m</v>
      </c>
      <c r="T146" s="15"/>
      <c r="U146" s="20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</row>
    <row r="147" spans="1:41" s="11" customFormat="1" ht="33.75" x14ac:dyDescent="0.25">
      <c r="A147" s="12">
        <v>607</v>
      </c>
      <c r="B147" s="13" t="s">
        <v>283</v>
      </c>
      <c r="C147" s="11" t="s">
        <v>284</v>
      </c>
      <c r="D147" s="11" t="s">
        <v>124</v>
      </c>
      <c r="E147" s="14">
        <v>44.224319999999999</v>
      </c>
      <c r="F147" s="14">
        <v>-1.15181</v>
      </c>
      <c r="G147" s="15">
        <v>-30</v>
      </c>
      <c r="H147" s="15"/>
      <c r="I147" s="15"/>
      <c r="J147" s="15"/>
      <c r="L147" s="11" t="s">
        <v>509</v>
      </c>
      <c r="M147" s="17"/>
      <c r="N147" s="18"/>
      <c r="O147" s="17"/>
      <c r="P147" s="19" t="s">
        <v>285</v>
      </c>
      <c r="Q147" s="19" t="s">
        <v>286</v>
      </c>
      <c r="R147" s="16" t="s">
        <v>33</v>
      </c>
      <c r="S147" s="15" t="str">
        <f t="shared" si="4"/>
        <v>m</v>
      </c>
      <c r="T147" s="15"/>
      <c r="U147" s="20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24"/>
      <c r="AH147" s="24"/>
      <c r="AI147" s="24"/>
      <c r="AJ147" s="24"/>
      <c r="AK147" s="24"/>
      <c r="AL147" s="24"/>
      <c r="AM147" s="24"/>
      <c r="AN147" s="24"/>
      <c r="AO147" s="24"/>
    </row>
    <row r="148" spans="1:41" s="11" customFormat="1" ht="33.75" x14ac:dyDescent="0.25">
      <c r="A148" s="12">
        <v>608</v>
      </c>
      <c r="B148" s="13" t="s">
        <v>287</v>
      </c>
      <c r="C148" s="11" t="s">
        <v>288</v>
      </c>
      <c r="D148" s="11" t="s">
        <v>124</v>
      </c>
      <c r="E148" s="14">
        <v>43.992840000000001</v>
      </c>
      <c r="F148" s="14">
        <v>-1.2720800000000001</v>
      </c>
      <c r="G148" s="15">
        <v>-30</v>
      </c>
      <c r="H148" s="15"/>
      <c r="I148" s="15"/>
      <c r="J148" s="15"/>
      <c r="M148" s="17"/>
      <c r="N148" s="18"/>
      <c r="O148" s="17"/>
      <c r="P148" s="19" t="s">
        <v>289</v>
      </c>
      <c r="Q148" s="19" t="s">
        <v>290</v>
      </c>
      <c r="R148" s="16" t="s">
        <v>33</v>
      </c>
      <c r="S148" s="15" t="str">
        <f t="shared" si="4"/>
        <v>m</v>
      </c>
      <c r="T148" s="15"/>
      <c r="U148" s="20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24"/>
      <c r="AH148" s="24"/>
      <c r="AI148" s="24"/>
      <c r="AJ148" s="24"/>
      <c r="AK148" s="24"/>
      <c r="AL148" s="24"/>
      <c r="AM148" s="24"/>
      <c r="AN148" s="24"/>
      <c r="AO148" s="24"/>
    </row>
    <row r="149" spans="1:41" s="11" customFormat="1" ht="36" x14ac:dyDescent="0.25">
      <c r="A149" s="12">
        <v>609</v>
      </c>
      <c r="B149" s="23" t="s">
        <v>291</v>
      </c>
      <c r="C149" s="24" t="s">
        <v>557</v>
      </c>
      <c r="D149" s="11" t="s">
        <v>124</v>
      </c>
      <c r="E149" s="25">
        <v>43.49288</v>
      </c>
      <c r="F149" s="25">
        <v>-1.474326</v>
      </c>
      <c r="G149" s="15">
        <v>-30</v>
      </c>
      <c r="H149" s="15"/>
      <c r="I149" s="15"/>
      <c r="J149" s="15"/>
      <c r="K149" s="24"/>
      <c r="L149" s="24" t="s">
        <v>509</v>
      </c>
      <c r="M149" s="17"/>
      <c r="N149" s="17"/>
      <c r="O149" s="17"/>
      <c r="P149" s="16" t="s">
        <v>292</v>
      </c>
      <c r="Q149" s="16" t="s">
        <v>293</v>
      </c>
      <c r="R149" s="16" t="s">
        <v>33</v>
      </c>
      <c r="S149" s="15" t="str">
        <f t="shared" si="4"/>
        <v>m</v>
      </c>
      <c r="T149" s="20"/>
      <c r="U149" s="20" t="s">
        <v>33</v>
      </c>
      <c r="V149" s="20" t="s">
        <v>33</v>
      </c>
      <c r="W149" s="20" t="s">
        <v>33</v>
      </c>
      <c r="X149" s="20"/>
      <c r="Y149" s="20" t="s">
        <v>33</v>
      </c>
      <c r="Z149" s="20" t="s">
        <v>33</v>
      </c>
      <c r="AA149" s="20" t="s">
        <v>33</v>
      </c>
      <c r="AB149" s="20" t="s">
        <v>33</v>
      </c>
      <c r="AC149" s="20" t="s">
        <v>33</v>
      </c>
      <c r="AD149" s="20" t="s">
        <v>33</v>
      </c>
      <c r="AE149" s="20"/>
      <c r="AF149" s="20"/>
      <c r="AG149" s="24"/>
      <c r="AH149" s="24"/>
      <c r="AI149" s="24"/>
      <c r="AJ149" s="24"/>
      <c r="AK149" s="24"/>
      <c r="AL149" s="24"/>
      <c r="AM149" s="24"/>
      <c r="AN149" s="24"/>
      <c r="AO149" s="24"/>
    </row>
    <row r="150" spans="1:41" s="11" customFormat="1" ht="24" x14ac:dyDescent="0.25">
      <c r="A150" s="12">
        <v>610</v>
      </c>
      <c r="B150" s="23"/>
      <c r="C150" s="24" t="s">
        <v>294</v>
      </c>
      <c r="D150" s="11" t="s">
        <v>124</v>
      </c>
      <c r="E150" s="25">
        <v>43.426400000000001</v>
      </c>
      <c r="F150" s="25">
        <v>-1.61</v>
      </c>
      <c r="G150" s="15"/>
      <c r="H150" s="15"/>
      <c r="I150" s="15"/>
      <c r="J150" s="15"/>
      <c r="K150" s="24"/>
      <c r="L150" s="24" t="s">
        <v>509</v>
      </c>
      <c r="M150" s="16" t="s">
        <v>86</v>
      </c>
      <c r="N150" s="17"/>
      <c r="O150" s="17"/>
      <c r="P150" s="16"/>
      <c r="Q150" s="16"/>
      <c r="R150" s="16" t="s">
        <v>33</v>
      </c>
      <c r="S150" s="15" t="str">
        <f t="shared" si="4"/>
        <v>m</v>
      </c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 t="s">
        <v>35</v>
      </c>
      <c r="AG150" s="24"/>
      <c r="AH150" s="24"/>
      <c r="AI150" s="24"/>
      <c r="AJ150" s="24"/>
      <c r="AK150" s="24"/>
      <c r="AL150" s="24"/>
      <c r="AM150" s="24"/>
      <c r="AN150" s="24"/>
      <c r="AO150" s="24"/>
    </row>
    <row r="151" spans="1:41" s="11" customFormat="1" ht="36" x14ac:dyDescent="0.25">
      <c r="A151" s="12">
        <v>172</v>
      </c>
      <c r="B151" s="13" t="s">
        <v>39</v>
      </c>
      <c r="C151" s="11" t="s">
        <v>607</v>
      </c>
      <c r="D151" s="11" t="s">
        <v>40</v>
      </c>
      <c r="E151" s="14">
        <v>43.340007</v>
      </c>
      <c r="F151" s="14">
        <v>-1.7878559999999999</v>
      </c>
      <c r="G151" s="15">
        <v>-30</v>
      </c>
      <c r="H151" s="15"/>
      <c r="I151" s="15"/>
      <c r="J151" s="15"/>
      <c r="K151" s="11" t="s">
        <v>41</v>
      </c>
      <c r="L151" s="11" t="s">
        <v>42</v>
      </c>
      <c r="M151" s="16" t="s">
        <v>43</v>
      </c>
      <c r="N151" s="19" t="s">
        <v>45</v>
      </c>
      <c r="O151" s="16" t="s">
        <v>44</v>
      </c>
      <c r="P151" s="19" t="s">
        <v>46</v>
      </c>
      <c r="Q151" s="19" t="s">
        <v>47</v>
      </c>
      <c r="R151" s="16" t="s">
        <v>33</v>
      </c>
      <c r="S151" s="15" t="str">
        <f t="shared" si="4"/>
        <v>a</v>
      </c>
      <c r="T151" s="15"/>
      <c r="U151" s="20" t="s">
        <v>36</v>
      </c>
      <c r="V151" s="15" t="s">
        <v>33</v>
      </c>
      <c r="W151" s="15" t="s">
        <v>35</v>
      </c>
      <c r="X151" s="15"/>
      <c r="Y151" s="15" t="s">
        <v>33</v>
      </c>
      <c r="Z151" s="15" t="s">
        <v>33</v>
      </c>
      <c r="AA151" s="15" t="s">
        <v>33</v>
      </c>
      <c r="AB151" s="15" t="s">
        <v>35</v>
      </c>
      <c r="AC151" s="15" t="s">
        <v>33</v>
      </c>
      <c r="AD151" s="15" t="s">
        <v>33</v>
      </c>
      <c r="AE151" s="15"/>
      <c r="AF151" s="15"/>
      <c r="AG151" s="15" t="s">
        <v>33</v>
      </c>
      <c r="AH151" s="15" t="s">
        <v>33</v>
      </c>
      <c r="AI151" s="15" t="s">
        <v>33</v>
      </c>
    </row>
    <row r="152" spans="1:41" s="11" customFormat="1" ht="36" x14ac:dyDescent="0.25">
      <c r="A152" s="12">
        <v>172.1</v>
      </c>
      <c r="B152" s="13"/>
      <c r="C152" s="11" t="s">
        <v>608</v>
      </c>
      <c r="D152" s="11" t="s">
        <v>40</v>
      </c>
      <c r="E152" s="14">
        <v>43.388500000000001</v>
      </c>
      <c r="F152" s="14">
        <v>-1.788</v>
      </c>
      <c r="G152" s="15">
        <v>-30</v>
      </c>
      <c r="H152" s="15"/>
      <c r="I152" s="15"/>
      <c r="J152" s="15"/>
      <c r="L152" s="11" t="s">
        <v>609</v>
      </c>
      <c r="M152" s="19"/>
      <c r="N152" s="19"/>
      <c r="O152" s="16"/>
      <c r="P152" s="19"/>
      <c r="Q152" s="19"/>
      <c r="R152" s="16"/>
      <c r="S152" s="15" t="str">
        <f t="shared" si="4"/>
        <v>m</v>
      </c>
      <c r="T152" s="15"/>
      <c r="U152" s="20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 t="s">
        <v>33</v>
      </c>
    </row>
    <row r="153" spans="1:41" s="11" customFormat="1" ht="24" x14ac:dyDescent="0.25">
      <c r="A153" s="12">
        <v>172.2</v>
      </c>
      <c r="B153" s="13"/>
      <c r="C153" s="11" t="s">
        <v>610</v>
      </c>
      <c r="D153" s="11" t="s">
        <v>40</v>
      </c>
      <c r="E153" s="14">
        <v>43.317</v>
      </c>
      <c r="F153" s="14">
        <v>-1.9910000000000001</v>
      </c>
      <c r="G153" s="15"/>
      <c r="H153" s="15"/>
      <c r="I153" s="15"/>
      <c r="J153" s="15"/>
      <c r="L153" s="11" t="s">
        <v>609</v>
      </c>
      <c r="M153" s="19"/>
      <c r="N153" s="19"/>
      <c r="O153" s="16"/>
      <c r="P153" s="19"/>
      <c r="Q153" s="19"/>
      <c r="R153" s="16"/>
      <c r="S153" s="15"/>
      <c r="T153" s="15"/>
      <c r="U153" s="20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 t="s">
        <v>33</v>
      </c>
    </row>
    <row r="154" spans="1:41" s="11" customFormat="1" ht="24" x14ac:dyDescent="0.25">
      <c r="A154" s="12">
        <v>173</v>
      </c>
      <c r="B154" s="13" t="s">
        <v>48</v>
      </c>
      <c r="C154" s="11" t="s">
        <v>49</v>
      </c>
      <c r="D154" s="11" t="s">
        <v>40</v>
      </c>
      <c r="E154" s="14">
        <v>43.301099999999998</v>
      </c>
      <c r="F154" s="14">
        <v>-2.1987000000000001</v>
      </c>
      <c r="G154" s="15"/>
      <c r="H154" s="15"/>
      <c r="I154" s="15"/>
      <c r="J154" s="15"/>
      <c r="M154" s="16" t="s">
        <v>43</v>
      </c>
      <c r="N154" s="19"/>
      <c r="O154" s="16" t="s">
        <v>50</v>
      </c>
      <c r="P154" s="19"/>
      <c r="Q154" s="19"/>
      <c r="R154" s="16" t="s">
        <v>33</v>
      </c>
      <c r="S154" s="15" t="str">
        <f t="shared" si="4"/>
        <v>m</v>
      </c>
      <c r="T154" s="15"/>
      <c r="U154" s="20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 t="s">
        <v>33</v>
      </c>
      <c r="AH154" s="15" t="s">
        <v>33</v>
      </c>
      <c r="AI154" s="15" t="s">
        <v>33</v>
      </c>
    </row>
    <row r="155" spans="1:41" s="11" customFormat="1" ht="33.75" x14ac:dyDescent="0.25">
      <c r="A155" s="12">
        <v>174</v>
      </c>
      <c r="B155" s="13"/>
      <c r="C155" s="11" t="s">
        <v>611</v>
      </c>
      <c r="D155" s="11" t="s">
        <v>40</v>
      </c>
      <c r="E155" s="14">
        <v>43.368000000000002</v>
      </c>
      <c r="F155" s="14">
        <v>-2.4979</v>
      </c>
      <c r="G155" s="15">
        <v>400</v>
      </c>
      <c r="H155" s="15"/>
      <c r="I155" s="15"/>
      <c r="J155" s="15"/>
      <c r="L155" s="11" t="s">
        <v>609</v>
      </c>
      <c r="M155" s="19"/>
      <c r="N155" s="19"/>
      <c r="O155" s="16" t="s">
        <v>51</v>
      </c>
      <c r="P155" s="19"/>
      <c r="Q155" s="19"/>
      <c r="R155" s="16" t="s">
        <v>33</v>
      </c>
      <c r="S155" s="15" t="str">
        <f t="shared" si="4"/>
        <v>m</v>
      </c>
      <c r="T155" s="15"/>
      <c r="U155" s="20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 t="s">
        <v>33</v>
      </c>
      <c r="AH155" s="15" t="s">
        <v>33</v>
      </c>
      <c r="AI155" s="15" t="s">
        <v>33</v>
      </c>
    </row>
    <row r="156" spans="1:41" s="11" customFormat="1" ht="33.75" x14ac:dyDescent="0.25">
      <c r="A156" s="12">
        <v>175</v>
      </c>
      <c r="B156" s="13" t="s">
        <v>52</v>
      </c>
      <c r="C156" s="11" t="s">
        <v>612</v>
      </c>
      <c r="D156" s="11" t="s">
        <v>40</v>
      </c>
      <c r="E156" s="14">
        <v>43.404147999999999</v>
      </c>
      <c r="F156" s="14">
        <v>-2.6965710000000001</v>
      </c>
      <c r="G156" s="15">
        <v>-30</v>
      </c>
      <c r="H156" s="15"/>
      <c r="I156" s="15"/>
      <c r="J156" s="15"/>
      <c r="M156" s="16" t="s">
        <v>43</v>
      </c>
      <c r="N156" s="18"/>
      <c r="O156" s="17"/>
      <c r="P156" s="19" t="s">
        <v>53</v>
      </c>
      <c r="Q156" s="19" t="s">
        <v>54</v>
      </c>
      <c r="R156" s="16" t="s">
        <v>33</v>
      </c>
      <c r="S156" s="15" t="str">
        <f t="shared" si="4"/>
        <v>m</v>
      </c>
      <c r="T156" s="15"/>
      <c r="U156" s="20" t="s">
        <v>33</v>
      </c>
      <c r="V156" s="15" t="s">
        <v>33</v>
      </c>
      <c r="W156" s="15" t="s">
        <v>33</v>
      </c>
      <c r="X156" s="15"/>
      <c r="Y156" s="15" t="s">
        <v>33</v>
      </c>
      <c r="Z156" s="15" t="s">
        <v>33</v>
      </c>
      <c r="AA156" s="15" t="s">
        <v>33</v>
      </c>
      <c r="AB156" s="15" t="s">
        <v>33</v>
      </c>
      <c r="AC156" s="15" t="s">
        <v>33</v>
      </c>
      <c r="AD156" s="15" t="s">
        <v>33</v>
      </c>
      <c r="AE156" s="15"/>
      <c r="AF156" s="15"/>
      <c r="AG156" s="15" t="s">
        <v>33</v>
      </c>
      <c r="AH156" s="15" t="s">
        <v>33</v>
      </c>
      <c r="AI156" s="15" t="s">
        <v>33</v>
      </c>
    </row>
    <row r="157" spans="1:41" s="11" customFormat="1" ht="24" x14ac:dyDescent="0.25">
      <c r="A157" s="12">
        <v>175.1</v>
      </c>
      <c r="B157" s="13"/>
      <c r="C157" s="11" t="s">
        <v>613</v>
      </c>
      <c r="D157" s="11" t="s">
        <v>40</v>
      </c>
      <c r="E157" s="14">
        <v>43.331600000000002</v>
      </c>
      <c r="F157" s="14">
        <v>-2.6749000000000001</v>
      </c>
      <c r="G157" s="15">
        <v>30</v>
      </c>
      <c r="H157" s="15"/>
      <c r="I157" s="15"/>
      <c r="J157" s="15"/>
      <c r="L157" s="11" t="s">
        <v>609</v>
      </c>
      <c r="M157" s="19"/>
      <c r="N157" s="18"/>
      <c r="O157" s="16" t="s">
        <v>614</v>
      </c>
      <c r="P157" s="19"/>
      <c r="Q157" s="19"/>
      <c r="R157" s="16"/>
      <c r="S157" s="15" t="str">
        <f t="shared" si="4"/>
        <v>m</v>
      </c>
      <c r="T157" s="15"/>
      <c r="U157" s="20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 t="s">
        <v>33</v>
      </c>
    </row>
    <row r="158" spans="1:41" s="11" customFormat="1" ht="33.75" x14ac:dyDescent="0.25">
      <c r="A158" s="12">
        <v>175.2</v>
      </c>
      <c r="B158" s="13"/>
      <c r="C158" s="13" t="s">
        <v>615</v>
      </c>
      <c r="D158" s="11" t="s">
        <v>40</v>
      </c>
      <c r="E158" s="14">
        <v>43.319600000000001</v>
      </c>
      <c r="F158" s="14">
        <v>-2.6878000000000002</v>
      </c>
      <c r="G158" s="15"/>
      <c r="H158" s="15"/>
      <c r="I158" s="15"/>
      <c r="J158" s="15"/>
      <c r="L158" s="11" t="s">
        <v>609</v>
      </c>
      <c r="M158" s="19"/>
      <c r="N158" s="18"/>
      <c r="O158" s="16"/>
      <c r="P158" s="19" t="s">
        <v>616</v>
      </c>
      <c r="Q158" s="19" t="s">
        <v>617</v>
      </c>
      <c r="R158" s="16"/>
      <c r="S158" s="15" t="str">
        <f t="shared" si="4"/>
        <v>m</v>
      </c>
      <c r="T158" s="15"/>
      <c r="U158" s="20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 t="s">
        <v>33</v>
      </c>
    </row>
    <row r="159" spans="1:41" s="11" customFormat="1" ht="24" x14ac:dyDescent="0.25">
      <c r="A159" s="12">
        <v>175.3</v>
      </c>
      <c r="B159" s="13"/>
      <c r="C159" s="11" t="s">
        <v>618</v>
      </c>
      <c r="D159" s="11" t="s">
        <v>40</v>
      </c>
      <c r="E159" s="14">
        <v>43.417999999999999</v>
      </c>
      <c r="F159" s="14">
        <v>-2.7219000000000002</v>
      </c>
      <c r="G159" s="15"/>
      <c r="H159" s="15"/>
      <c r="I159" s="15"/>
      <c r="J159" s="15"/>
      <c r="L159" s="11" t="s">
        <v>609</v>
      </c>
      <c r="M159" s="19"/>
      <c r="N159" s="18"/>
      <c r="O159" s="16"/>
      <c r="P159" s="19"/>
      <c r="Q159" s="19"/>
      <c r="R159" s="16"/>
      <c r="S159" s="15" t="str">
        <f t="shared" si="4"/>
        <v>m</v>
      </c>
      <c r="T159" s="15"/>
      <c r="U159" s="20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 t="s">
        <v>33</v>
      </c>
    </row>
    <row r="160" spans="1:41" s="11" customFormat="1" ht="36" x14ac:dyDescent="0.25">
      <c r="A160" s="12">
        <v>176</v>
      </c>
      <c r="B160" s="13"/>
      <c r="C160" s="11" t="s">
        <v>619</v>
      </c>
      <c r="D160" s="11" t="s">
        <v>40</v>
      </c>
      <c r="E160" s="14">
        <v>43.415419999999997</v>
      </c>
      <c r="F160" s="14">
        <v>-2.9092699999999998</v>
      </c>
      <c r="G160" s="15">
        <v>-330</v>
      </c>
      <c r="H160" s="15"/>
      <c r="I160" s="15"/>
      <c r="J160" s="15"/>
      <c r="L160" s="11" t="s">
        <v>609</v>
      </c>
      <c r="M160" s="19"/>
      <c r="N160" s="18"/>
      <c r="O160" s="17"/>
      <c r="P160" s="19" t="s">
        <v>55</v>
      </c>
      <c r="Q160" s="19" t="s">
        <v>56</v>
      </c>
      <c r="R160" s="16" t="s">
        <v>33</v>
      </c>
      <c r="S160" s="15" t="str">
        <f t="shared" si="4"/>
        <v>m</v>
      </c>
      <c r="T160" s="15"/>
      <c r="U160" s="20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 t="s">
        <v>33</v>
      </c>
      <c r="AH160" s="15" t="s">
        <v>33</v>
      </c>
      <c r="AI160" s="15" t="s">
        <v>33</v>
      </c>
    </row>
    <row r="161" spans="1:35" s="11" customFormat="1" ht="24" x14ac:dyDescent="0.25">
      <c r="A161" s="12">
        <v>176.1</v>
      </c>
      <c r="B161" s="13"/>
      <c r="C161" s="11" t="s">
        <v>620</v>
      </c>
      <c r="D161" s="11" t="s">
        <v>40</v>
      </c>
      <c r="E161" s="14">
        <v>43.323900000000002</v>
      </c>
      <c r="F161" s="14">
        <v>-3.0179999999999998</v>
      </c>
      <c r="G161" s="15"/>
      <c r="H161" s="15"/>
      <c r="I161" s="15"/>
      <c r="J161" s="15"/>
      <c r="L161" s="11" t="s">
        <v>609</v>
      </c>
      <c r="M161" s="19"/>
      <c r="N161" s="18"/>
      <c r="O161" s="17"/>
      <c r="P161" s="19"/>
      <c r="Q161" s="19"/>
      <c r="R161" s="16"/>
      <c r="S161" s="15" t="str">
        <f t="shared" si="4"/>
        <v>m</v>
      </c>
      <c r="T161" s="15"/>
      <c r="U161" s="20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 t="s">
        <v>33</v>
      </c>
    </row>
    <row r="162" spans="1:35" s="11" customFormat="1" ht="36" x14ac:dyDescent="0.25">
      <c r="A162" s="12">
        <v>177</v>
      </c>
      <c r="B162" s="13" t="s">
        <v>57</v>
      </c>
      <c r="C162" s="11" t="s">
        <v>58</v>
      </c>
      <c r="D162" s="11" t="s">
        <v>40</v>
      </c>
      <c r="E162" s="14">
        <v>43.383400000000002</v>
      </c>
      <c r="F162" s="14">
        <v>-3.2170999999999998</v>
      </c>
      <c r="G162" s="15">
        <v>-330</v>
      </c>
      <c r="H162" s="15"/>
      <c r="I162" s="15"/>
      <c r="J162" s="15"/>
      <c r="K162" s="11" t="s">
        <v>59</v>
      </c>
      <c r="L162" s="11" t="s">
        <v>609</v>
      </c>
      <c r="M162" s="16" t="s">
        <v>60</v>
      </c>
      <c r="N162" s="19"/>
      <c r="O162" s="17"/>
      <c r="P162" s="19" t="s">
        <v>61</v>
      </c>
      <c r="Q162" s="19" t="s">
        <v>62</v>
      </c>
      <c r="R162" s="16" t="s">
        <v>33</v>
      </c>
      <c r="S162" s="15" t="str">
        <f t="shared" si="4"/>
        <v>a</v>
      </c>
      <c r="T162" s="15"/>
      <c r="U162" s="20" t="s">
        <v>33</v>
      </c>
      <c r="V162" s="15" t="s">
        <v>33</v>
      </c>
      <c r="W162" s="15" t="s">
        <v>33</v>
      </c>
      <c r="X162" s="15"/>
      <c r="Y162" s="15" t="s">
        <v>33</v>
      </c>
      <c r="Z162" s="15" t="s">
        <v>33</v>
      </c>
      <c r="AA162" s="15" t="s">
        <v>33</v>
      </c>
      <c r="AB162" s="15" t="s">
        <v>33</v>
      </c>
      <c r="AC162" s="15" t="s">
        <v>33</v>
      </c>
      <c r="AD162" s="15" t="s">
        <v>33</v>
      </c>
      <c r="AE162" s="15"/>
      <c r="AF162" s="15"/>
      <c r="AG162" s="15" t="s">
        <v>33</v>
      </c>
      <c r="AH162" s="15" t="s">
        <v>33</v>
      </c>
      <c r="AI162" s="15" t="s">
        <v>33</v>
      </c>
    </row>
    <row r="163" spans="1:35" s="11" customFormat="1" ht="24" x14ac:dyDescent="0.25">
      <c r="A163" s="12">
        <v>178</v>
      </c>
      <c r="B163" s="13"/>
      <c r="C163" s="11" t="s">
        <v>63</v>
      </c>
      <c r="D163" s="11" t="s">
        <v>40</v>
      </c>
      <c r="E163" s="14">
        <v>43.413899999999998</v>
      </c>
      <c r="F163" s="14">
        <v>-3.33494</v>
      </c>
      <c r="G163" s="15" t="s">
        <v>32</v>
      </c>
      <c r="H163" s="15"/>
      <c r="I163" s="15"/>
      <c r="J163" s="15"/>
      <c r="M163" s="17"/>
      <c r="N163" s="18"/>
      <c r="O163" s="17"/>
      <c r="P163" s="19"/>
      <c r="Q163" s="19" t="s">
        <v>64</v>
      </c>
      <c r="R163" s="16" t="s">
        <v>33</v>
      </c>
      <c r="S163" s="15" t="str">
        <f t="shared" si="4"/>
        <v>m</v>
      </c>
      <c r="T163" s="15"/>
      <c r="U163" s="20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 t="s">
        <v>33</v>
      </c>
      <c r="AH163" s="15" t="s">
        <v>33</v>
      </c>
      <c r="AI163" s="15" t="s">
        <v>33</v>
      </c>
    </row>
    <row r="164" spans="1:35" s="11" customFormat="1" ht="24" x14ac:dyDescent="0.25">
      <c r="A164" s="12">
        <v>178.1</v>
      </c>
      <c r="B164" s="13"/>
      <c r="C164" s="11" t="s">
        <v>621</v>
      </c>
      <c r="D164" s="11" t="s">
        <v>40</v>
      </c>
      <c r="E164" s="14">
        <v>43.401499999999999</v>
      </c>
      <c r="F164" s="14">
        <v>-3.4167999999999998</v>
      </c>
      <c r="G164" s="15">
        <v>-800</v>
      </c>
      <c r="H164" s="15"/>
      <c r="I164" s="15"/>
      <c r="J164" s="15"/>
      <c r="M164" s="17"/>
      <c r="N164" s="18"/>
      <c r="O164" s="17"/>
      <c r="P164" s="19"/>
      <c r="Q164" s="19" t="s">
        <v>622</v>
      </c>
      <c r="R164" s="16"/>
      <c r="S164" s="15" t="str">
        <f t="shared" si="4"/>
        <v>m</v>
      </c>
      <c r="T164" s="15"/>
      <c r="U164" s="20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 t="s">
        <v>33</v>
      </c>
    </row>
    <row r="165" spans="1:35" s="11" customFormat="1" ht="33.75" x14ac:dyDescent="0.25">
      <c r="A165" s="12">
        <v>179</v>
      </c>
      <c r="B165" s="13" t="s">
        <v>65</v>
      </c>
      <c r="C165" s="11" t="s">
        <v>623</v>
      </c>
      <c r="D165" s="11" t="s">
        <v>40</v>
      </c>
      <c r="E165" s="14">
        <v>43.393599999999999</v>
      </c>
      <c r="F165" s="14">
        <v>-3.4735</v>
      </c>
      <c r="G165" s="15" t="s">
        <v>32</v>
      </c>
      <c r="H165" s="15"/>
      <c r="I165" s="15"/>
      <c r="J165" s="15"/>
      <c r="M165" s="17"/>
      <c r="N165" s="18"/>
      <c r="O165" s="17"/>
      <c r="P165" s="19" t="s">
        <v>66</v>
      </c>
      <c r="Q165" s="19"/>
      <c r="R165" s="16" t="s">
        <v>33</v>
      </c>
      <c r="S165" s="15" t="str">
        <f t="shared" si="4"/>
        <v>m</v>
      </c>
      <c r="T165" s="15"/>
      <c r="U165" s="20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 t="s">
        <v>33</v>
      </c>
      <c r="AH165" s="15" t="s">
        <v>33</v>
      </c>
      <c r="AI165" s="15" t="s">
        <v>33</v>
      </c>
    </row>
    <row r="166" spans="1:35" s="11" customFormat="1" ht="36" x14ac:dyDescent="0.25">
      <c r="A166" s="12">
        <v>179.1</v>
      </c>
      <c r="B166" s="13"/>
      <c r="C166" s="11" t="s">
        <v>624</v>
      </c>
      <c r="D166" s="11" t="s">
        <v>40</v>
      </c>
      <c r="E166" s="14">
        <v>43.442100000000003</v>
      </c>
      <c r="F166" s="14">
        <v>-3.4514</v>
      </c>
      <c r="G166" s="15"/>
      <c r="H166" s="15"/>
      <c r="I166" s="15"/>
      <c r="J166" s="15"/>
      <c r="L166" s="11" t="s">
        <v>609</v>
      </c>
      <c r="M166" s="17"/>
      <c r="N166" s="18"/>
      <c r="O166" s="17"/>
      <c r="P166" s="19"/>
      <c r="Q166" s="19"/>
      <c r="R166" s="16"/>
      <c r="S166" s="15" t="str">
        <f t="shared" si="4"/>
        <v>m</v>
      </c>
      <c r="T166" s="15"/>
      <c r="U166" s="20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 t="s">
        <v>35</v>
      </c>
      <c r="AH166" s="15"/>
      <c r="AI166" s="15" t="s">
        <v>33</v>
      </c>
    </row>
    <row r="167" spans="1:35" s="11" customFormat="1" ht="24" x14ac:dyDescent="0.25">
      <c r="A167" s="12">
        <v>179.2</v>
      </c>
      <c r="B167" s="13"/>
      <c r="C167" s="11" t="s">
        <v>625</v>
      </c>
      <c r="D167" s="11" t="s">
        <v>40</v>
      </c>
      <c r="E167" s="14">
        <v>43.479500000000002</v>
      </c>
      <c r="F167" s="14">
        <v>-3.5558000000000001</v>
      </c>
      <c r="G167" s="15">
        <v>-800</v>
      </c>
      <c r="H167" s="15"/>
      <c r="I167" s="15"/>
      <c r="J167" s="15"/>
      <c r="M167" s="17"/>
      <c r="N167" s="18"/>
      <c r="O167" s="17"/>
      <c r="P167" s="19"/>
      <c r="Q167" s="19" t="s">
        <v>626</v>
      </c>
      <c r="R167" s="16"/>
      <c r="S167" s="15" t="str">
        <f t="shared" si="4"/>
        <v>m</v>
      </c>
      <c r="T167" s="15"/>
      <c r="U167" s="20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 t="s">
        <v>33</v>
      </c>
    </row>
    <row r="168" spans="1:35" s="11" customFormat="1" ht="24" x14ac:dyDescent="0.25">
      <c r="A168" s="12">
        <v>179.3</v>
      </c>
      <c r="B168" s="13"/>
      <c r="C168" s="11" t="s">
        <v>627</v>
      </c>
      <c r="D168" s="11" t="s">
        <v>40</v>
      </c>
      <c r="E168" s="14">
        <v>43.503999999999998</v>
      </c>
      <c r="F168" s="14">
        <v>-3.5859999999999999</v>
      </c>
      <c r="G168" s="15"/>
      <c r="H168" s="15"/>
      <c r="I168" s="15"/>
      <c r="J168" s="15"/>
      <c r="L168" s="11" t="s">
        <v>609</v>
      </c>
      <c r="M168" s="17"/>
      <c r="N168" s="18"/>
      <c r="O168" s="17"/>
      <c r="P168" s="19"/>
      <c r="Q168" s="19"/>
      <c r="R168" s="16"/>
      <c r="S168" s="15" t="str">
        <f t="shared" si="4"/>
        <v>m</v>
      </c>
      <c r="T168" s="15"/>
      <c r="U168" s="20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 t="s">
        <v>33</v>
      </c>
    </row>
    <row r="169" spans="1:35" s="11" customFormat="1" ht="33.75" x14ac:dyDescent="0.25">
      <c r="A169" s="12">
        <v>180</v>
      </c>
      <c r="B169" s="13" t="s">
        <v>71</v>
      </c>
      <c r="C169" s="11" t="s">
        <v>72</v>
      </c>
      <c r="D169" s="11" t="s">
        <v>40</v>
      </c>
      <c r="E169" s="14">
        <v>43.447699999999998</v>
      </c>
      <c r="F169" s="14">
        <v>-3.7656999999999998</v>
      </c>
      <c r="G169" s="15"/>
      <c r="H169" s="15"/>
      <c r="I169" s="15"/>
      <c r="J169" s="15"/>
      <c r="M169" s="17"/>
      <c r="N169" s="18"/>
      <c r="O169" s="17"/>
      <c r="P169" s="19" t="s">
        <v>73</v>
      </c>
      <c r="Q169" s="19" t="s">
        <v>74</v>
      </c>
      <c r="R169" s="16" t="s">
        <v>33</v>
      </c>
      <c r="S169" s="15" t="str">
        <f>IF(K169="","m","a")</f>
        <v>m</v>
      </c>
      <c r="T169" s="15"/>
      <c r="U169" s="20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 t="s">
        <v>33</v>
      </c>
      <c r="AH169" s="15" t="s">
        <v>33</v>
      </c>
      <c r="AI169" s="15" t="s">
        <v>33</v>
      </c>
    </row>
    <row r="170" spans="1:35" s="11" customFormat="1" ht="36" x14ac:dyDescent="0.25">
      <c r="A170" s="12">
        <v>180.1</v>
      </c>
      <c r="B170" s="13"/>
      <c r="C170" s="11" t="s">
        <v>628</v>
      </c>
      <c r="D170" s="11" t="s">
        <v>40</v>
      </c>
      <c r="E170" s="14">
        <v>43.418300000000002</v>
      </c>
      <c r="F170" s="14">
        <v>-3.7947000000000002</v>
      </c>
      <c r="G170" s="15"/>
      <c r="H170" s="15"/>
      <c r="I170" s="15"/>
      <c r="J170" s="15"/>
      <c r="L170" s="11" t="s">
        <v>609</v>
      </c>
      <c r="M170" s="17"/>
      <c r="N170" s="18"/>
      <c r="O170" s="17"/>
      <c r="P170" s="19"/>
      <c r="Q170" s="19"/>
      <c r="R170" s="16"/>
      <c r="S170" s="15" t="str">
        <f t="shared" ref="S170:S172" si="5">IF(K170="","m","a")</f>
        <v>m</v>
      </c>
      <c r="T170" s="15"/>
      <c r="U170" s="20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 t="s">
        <v>33</v>
      </c>
    </row>
    <row r="171" spans="1:35" s="11" customFormat="1" ht="24" x14ac:dyDescent="0.25">
      <c r="A171" s="12">
        <v>180.2</v>
      </c>
      <c r="B171" s="13"/>
      <c r="C171" s="11" t="s">
        <v>629</v>
      </c>
      <c r="D171" s="11" t="s">
        <v>40</v>
      </c>
      <c r="E171" s="14">
        <v>43.406999999999996</v>
      </c>
      <c r="F171" s="14">
        <v>-3.7770000000000001</v>
      </c>
      <c r="G171" s="15"/>
      <c r="H171" s="15"/>
      <c r="I171" s="15"/>
      <c r="J171" s="15"/>
      <c r="L171" s="11" t="s">
        <v>609</v>
      </c>
      <c r="M171" s="17"/>
      <c r="N171" s="18"/>
      <c r="O171" s="17"/>
      <c r="P171" s="19"/>
      <c r="Q171" s="19"/>
      <c r="R171" s="16"/>
      <c r="S171" s="15" t="str">
        <f t="shared" si="5"/>
        <v>m</v>
      </c>
      <c r="T171" s="15"/>
      <c r="U171" s="20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 t="s">
        <v>33</v>
      </c>
    </row>
    <row r="172" spans="1:35" s="11" customFormat="1" ht="24" x14ac:dyDescent="0.25">
      <c r="A172" s="12">
        <v>180.3</v>
      </c>
      <c r="B172" s="13"/>
      <c r="C172" s="11" t="s">
        <v>630</v>
      </c>
      <c r="D172" s="11" t="s">
        <v>40</v>
      </c>
      <c r="E172" s="14">
        <v>43.406599999999997</v>
      </c>
      <c r="F172" s="14">
        <v>-3.8458000000000001</v>
      </c>
      <c r="G172" s="15">
        <v>-800</v>
      </c>
      <c r="H172" s="15"/>
      <c r="I172" s="15"/>
      <c r="J172" s="15"/>
      <c r="M172" s="17"/>
      <c r="N172" s="18"/>
      <c r="O172" s="17"/>
      <c r="P172" s="19"/>
      <c r="Q172" s="19" t="s">
        <v>631</v>
      </c>
      <c r="R172" s="16"/>
      <c r="S172" s="15" t="str">
        <f t="shared" si="5"/>
        <v>m</v>
      </c>
      <c r="T172" s="15"/>
      <c r="U172" s="20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 t="s">
        <v>33</v>
      </c>
    </row>
    <row r="173" spans="1:35" s="11" customFormat="1" ht="60" x14ac:dyDescent="0.25">
      <c r="A173" s="12">
        <v>181</v>
      </c>
      <c r="B173" s="13" t="s">
        <v>67</v>
      </c>
      <c r="C173" s="11" t="s">
        <v>632</v>
      </c>
      <c r="D173" s="11" t="s">
        <v>40</v>
      </c>
      <c r="E173" s="14">
        <v>43.4602</v>
      </c>
      <c r="F173" s="14">
        <v>-3.8201000000000001</v>
      </c>
      <c r="G173" s="15"/>
      <c r="H173" s="15"/>
      <c r="I173" s="15"/>
      <c r="J173" s="15"/>
      <c r="K173" s="11" t="s">
        <v>633</v>
      </c>
      <c r="L173" s="11" t="s">
        <v>634</v>
      </c>
      <c r="M173" s="19" t="s">
        <v>635</v>
      </c>
      <c r="N173" s="18"/>
      <c r="O173" s="17"/>
      <c r="P173" s="19" t="s">
        <v>69</v>
      </c>
      <c r="Q173" s="19" t="s">
        <v>70</v>
      </c>
      <c r="R173" s="16" t="s">
        <v>33</v>
      </c>
      <c r="S173" s="15" t="str">
        <f t="shared" si="4"/>
        <v>a</v>
      </c>
      <c r="T173" s="15"/>
      <c r="U173" s="20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 t="s">
        <v>33</v>
      </c>
    </row>
    <row r="174" spans="1:35" s="11" customFormat="1" ht="36" x14ac:dyDescent="0.25">
      <c r="A174" s="12">
        <v>181.1</v>
      </c>
      <c r="B174" s="13"/>
      <c r="C174" s="11" t="s">
        <v>68</v>
      </c>
      <c r="D174" s="11" t="s">
        <v>40</v>
      </c>
      <c r="E174" s="14">
        <v>43.467399999999998</v>
      </c>
      <c r="F174" s="14">
        <v>-3.7728000000000002</v>
      </c>
      <c r="G174" s="15">
        <v>-30</v>
      </c>
      <c r="H174" s="15"/>
      <c r="I174" s="15"/>
      <c r="J174" s="15"/>
      <c r="L174" s="11" t="s">
        <v>609</v>
      </c>
      <c r="M174" s="16" t="s">
        <v>60</v>
      </c>
      <c r="N174" s="18"/>
      <c r="S174" s="15" t="str">
        <f>IF(K174="","m","a")</f>
        <v>m</v>
      </c>
      <c r="T174" s="15"/>
      <c r="U174" s="20" t="s">
        <v>33</v>
      </c>
      <c r="V174" s="15" t="s">
        <v>33</v>
      </c>
      <c r="W174" s="15" t="s">
        <v>35</v>
      </c>
      <c r="X174" s="15"/>
      <c r="Y174" s="15" t="s">
        <v>33</v>
      </c>
      <c r="Z174" s="15" t="s">
        <v>33</v>
      </c>
      <c r="AA174" s="15" t="s">
        <v>33</v>
      </c>
      <c r="AB174" s="15" t="s">
        <v>33</v>
      </c>
      <c r="AC174" s="15" t="s">
        <v>33</v>
      </c>
      <c r="AD174" s="15" t="s">
        <v>33</v>
      </c>
      <c r="AE174" s="15"/>
      <c r="AF174" s="15"/>
      <c r="AG174" s="15" t="s">
        <v>33</v>
      </c>
      <c r="AH174" s="15" t="s">
        <v>33</v>
      </c>
      <c r="AI174" s="15" t="s">
        <v>33</v>
      </c>
    </row>
    <row r="175" spans="1:35" s="11" customFormat="1" ht="24" x14ac:dyDescent="0.25">
      <c r="A175" s="12">
        <v>181.2</v>
      </c>
      <c r="B175" s="13"/>
      <c r="C175" s="11" t="s">
        <v>636</v>
      </c>
      <c r="D175" s="11" t="s">
        <v>40</v>
      </c>
      <c r="E175" s="14">
        <v>43.422400000000003</v>
      </c>
      <c r="F175" s="14">
        <v>-3.9733999999999998</v>
      </c>
      <c r="G175" s="15">
        <v>-800</v>
      </c>
      <c r="H175" s="15"/>
      <c r="I175" s="15"/>
      <c r="J175" s="15"/>
      <c r="M175" s="16"/>
      <c r="N175" s="18"/>
      <c r="Q175" s="19" t="s">
        <v>637</v>
      </c>
      <c r="S175" s="15" t="str">
        <f>IF(K175="","m","a")</f>
        <v>m</v>
      </c>
      <c r="T175" s="15"/>
      <c r="U175" s="20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 t="s">
        <v>33</v>
      </c>
    </row>
    <row r="176" spans="1:35" s="11" customFormat="1" ht="33.75" x14ac:dyDescent="0.25">
      <c r="A176" s="12">
        <v>182</v>
      </c>
      <c r="B176" s="13" t="s">
        <v>75</v>
      </c>
      <c r="C176" s="11" t="s">
        <v>638</v>
      </c>
      <c r="D176" s="11" t="s">
        <v>40</v>
      </c>
      <c r="E176" s="14">
        <v>43.442708000000003</v>
      </c>
      <c r="F176" s="14">
        <v>-4.037401</v>
      </c>
      <c r="G176" s="15">
        <v>-30</v>
      </c>
      <c r="H176" s="15"/>
      <c r="I176" s="15"/>
      <c r="J176" s="15"/>
      <c r="K176" s="11" t="s">
        <v>59</v>
      </c>
      <c r="L176" s="11" t="s">
        <v>609</v>
      </c>
      <c r="M176" s="17"/>
      <c r="N176" s="18"/>
      <c r="O176" s="17"/>
      <c r="P176" s="19" t="s">
        <v>76</v>
      </c>
      <c r="Q176" s="19" t="s">
        <v>77</v>
      </c>
      <c r="R176" s="16" t="s">
        <v>33</v>
      </c>
      <c r="S176" s="15" t="str">
        <f t="shared" si="4"/>
        <v>a</v>
      </c>
      <c r="T176" s="15"/>
      <c r="U176" s="20" t="s">
        <v>33</v>
      </c>
      <c r="V176" s="15" t="s">
        <v>33</v>
      </c>
      <c r="W176" s="15" t="s">
        <v>33</v>
      </c>
      <c r="X176" s="15"/>
      <c r="Y176" s="15" t="s">
        <v>33</v>
      </c>
      <c r="Z176" s="15" t="s">
        <v>33</v>
      </c>
      <c r="AA176" s="15" t="s">
        <v>33</v>
      </c>
      <c r="AB176" s="15" t="s">
        <v>33</v>
      </c>
      <c r="AC176" s="15" t="s">
        <v>33</v>
      </c>
      <c r="AD176" s="15" t="s">
        <v>33</v>
      </c>
      <c r="AE176" s="15"/>
      <c r="AF176" s="15"/>
      <c r="AG176" s="15" t="s">
        <v>35</v>
      </c>
      <c r="AH176" s="15" t="s">
        <v>33</v>
      </c>
      <c r="AI176" s="15" t="s">
        <v>33</v>
      </c>
    </row>
    <row r="177" spans="1:35" s="11" customFormat="1" ht="24" x14ac:dyDescent="0.25">
      <c r="A177" s="12">
        <v>182.1</v>
      </c>
      <c r="B177" s="13"/>
      <c r="C177" s="11" t="s">
        <v>639</v>
      </c>
      <c r="D177" s="11" t="s">
        <v>40</v>
      </c>
      <c r="E177" s="14">
        <v>43.402299999999997</v>
      </c>
      <c r="F177" s="14">
        <v>-4.0407999999999999</v>
      </c>
      <c r="G177" s="15">
        <v>-800</v>
      </c>
      <c r="H177" s="15"/>
      <c r="I177" s="15"/>
      <c r="J177" s="15"/>
      <c r="M177" s="17"/>
      <c r="N177" s="18"/>
      <c r="O177" s="17"/>
      <c r="P177" s="19"/>
      <c r="Q177" s="19" t="s">
        <v>640</v>
      </c>
      <c r="R177" s="16"/>
      <c r="S177" s="15" t="str">
        <f t="shared" si="4"/>
        <v>m</v>
      </c>
      <c r="T177" s="15"/>
      <c r="U177" s="20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 t="s">
        <v>33</v>
      </c>
    </row>
    <row r="178" spans="1:35" s="11" customFormat="1" ht="33.75" x14ac:dyDescent="0.25">
      <c r="A178" s="12">
        <v>183</v>
      </c>
      <c r="B178" s="13" t="s">
        <v>78</v>
      </c>
      <c r="C178" s="11" t="s">
        <v>79</v>
      </c>
      <c r="D178" s="11" t="s">
        <v>40</v>
      </c>
      <c r="E178" s="14">
        <v>43.395049</v>
      </c>
      <c r="F178" s="14">
        <v>-4.3807700000000001</v>
      </c>
      <c r="G178" s="15">
        <v>-330</v>
      </c>
      <c r="H178" s="15"/>
      <c r="I178" s="15"/>
      <c r="J178" s="15"/>
      <c r="K178" s="11" t="s">
        <v>59</v>
      </c>
      <c r="L178" s="11" t="s">
        <v>609</v>
      </c>
      <c r="M178" s="17"/>
      <c r="N178" s="18"/>
      <c r="O178" s="17"/>
      <c r="P178" s="19" t="s">
        <v>80</v>
      </c>
      <c r="Q178" s="19" t="s">
        <v>81</v>
      </c>
      <c r="R178" s="16" t="s">
        <v>33</v>
      </c>
      <c r="S178" s="15" t="str">
        <f t="shared" si="4"/>
        <v>a</v>
      </c>
      <c r="T178" s="15"/>
      <c r="U178" s="20" t="s">
        <v>33</v>
      </c>
      <c r="V178" s="15" t="s">
        <v>33</v>
      </c>
      <c r="W178" s="15" t="s">
        <v>33</v>
      </c>
      <c r="X178" s="15"/>
      <c r="Y178" s="15" t="s">
        <v>33</v>
      </c>
      <c r="Z178" s="15" t="s">
        <v>33</v>
      </c>
      <c r="AA178" s="15" t="s">
        <v>33</v>
      </c>
      <c r="AB178" s="15" t="s">
        <v>33</v>
      </c>
      <c r="AC178" s="15" t="s">
        <v>33</v>
      </c>
      <c r="AD178" s="15" t="s">
        <v>33</v>
      </c>
      <c r="AE178" s="15"/>
      <c r="AF178" s="15"/>
      <c r="AG178" s="15" t="s">
        <v>35</v>
      </c>
      <c r="AH178" s="15" t="s">
        <v>33</v>
      </c>
      <c r="AI178" s="15" t="s">
        <v>33</v>
      </c>
    </row>
    <row r="179" spans="1:35" s="11" customFormat="1" ht="24" x14ac:dyDescent="0.25">
      <c r="A179" s="12">
        <v>184</v>
      </c>
      <c r="B179" s="13"/>
      <c r="C179" s="11" t="s">
        <v>82</v>
      </c>
      <c r="D179" s="11" t="s">
        <v>40</v>
      </c>
      <c r="E179" s="14">
        <v>43.394219999999997</v>
      </c>
      <c r="F179" s="14">
        <v>-4.4521800000000002</v>
      </c>
      <c r="G179" s="15" t="s">
        <v>32</v>
      </c>
      <c r="H179" s="15"/>
      <c r="I179" s="15"/>
      <c r="J179" s="15"/>
      <c r="M179" s="17"/>
      <c r="N179" s="18"/>
      <c r="O179" s="17"/>
      <c r="P179" s="19"/>
      <c r="Q179" s="19" t="s">
        <v>83</v>
      </c>
      <c r="R179" s="16" t="s">
        <v>33</v>
      </c>
      <c r="S179" s="15" t="str">
        <f t="shared" si="4"/>
        <v>m</v>
      </c>
      <c r="T179" s="15"/>
      <c r="U179" s="20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 t="s">
        <v>33</v>
      </c>
      <c r="AH179" s="15" t="s">
        <v>33</v>
      </c>
      <c r="AI179" s="15" t="s">
        <v>33</v>
      </c>
    </row>
    <row r="180" spans="1:35" s="11" customFormat="1" ht="24" x14ac:dyDescent="0.25">
      <c r="A180" s="12">
        <v>184.1</v>
      </c>
      <c r="B180" s="13"/>
      <c r="C180" s="11" t="s">
        <v>641</v>
      </c>
      <c r="D180" s="11" t="s">
        <v>40</v>
      </c>
      <c r="E180" s="14">
        <v>43.4636</v>
      </c>
      <c r="F180" s="14">
        <v>-5.0605000000000002</v>
      </c>
      <c r="G180" s="15"/>
      <c r="H180" s="15"/>
      <c r="I180" s="15"/>
      <c r="J180" s="15"/>
      <c r="L180" s="11" t="s">
        <v>609</v>
      </c>
      <c r="M180" s="17"/>
      <c r="N180" s="18"/>
      <c r="O180" s="17"/>
      <c r="P180" s="19"/>
      <c r="Q180" s="19"/>
      <c r="R180" s="16"/>
      <c r="S180" s="15" t="str">
        <f t="shared" si="4"/>
        <v>m</v>
      </c>
      <c r="T180" s="15"/>
      <c r="U180" s="20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 t="s">
        <v>33</v>
      </c>
    </row>
    <row r="181" spans="1:35" s="11" customFormat="1" ht="24" x14ac:dyDescent="0.25">
      <c r="A181" s="12">
        <v>184.2</v>
      </c>
      <c r="B181" s="13"/>
      <c r="C181" s="11" t="s">
        <v>642</v>
      </c>
      <c r="D181" s="11" t="s">
        <v>40</v>
      </c>
      <c r="E181" s="14">
        <v>43.480200000000004</v>
      </c>
      <c r="F181" s="14">
        <v>-5.2240000000000002</v>
      </c>
      <c r="G181" s="15">
        <v>-30</v>
      </c>
      <c r="H181" s="15"/>
      <c r="I181" s="15"/>
      <c r="J181" s="15"/>
      <c r="L181" s="11" t="s">
        <v>609</v>
      </c>
      <c r="M181" s="17"/>
      <c r="N181" s="18"/>
      <c r="O181" s="17"/>
      <c r="P181" s="19"/>
      <c r="Q181" s="19" t="s">
        <v>643</v>
      </c>
      <c r="R181" s="16"/>
      <c r="S181" s="15" t="str">
        <f t="shared" si="4"/>
        <v>m</v>
      </c>
      <c r="T181" s="15"/>
      <c r="U181" s="20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 t="s">
        <v>33</v>
      </c>
    </row>
    <row r="182" spans="1:35" s="11" customFormat="1" ht="24" x14ac:dyDescent="0.25">
      <c r="A182" s="12">
        <v>185</v>
      </c>
      <c r="B182" s="13"/>
      <c r="C182" s="11" t="s">
        <v>644</v>
      </c>
      <c r="D182" s="11" t="s">
        <v>40</v>
      </c>
      <c r="E182" s="14">
        <v>43.495600000000003</v>
      </c>
      <c r="F182" s="14">
        <v>-5.3857299999999997</v>
      </c>
      <c r="G182" s="15" t="s">
        <v>32</v>
      </c>
      <c r="H182" s="15"/>
      <c r="I182" s="15"/>
      <c r="J182" s="15"/>
      <c r="M182" s="17"/>
      <c r="N182" s="18"/>
      <c r="O182" s="17"/>
      <c r="P182" s="19"/>
      <c r="Q182" s="19" t="s">
        <v>84</v>
      </c>
      <c r="R182" s="16" t="s">
        <v>33</v>
      </c>
      <c r="S182" s="15" t="str">
        <f t="shared" si="4"/>
        <v>m</v>
      </c>
      <c r="T182" s="15"/>
      <c r="U182" s="20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 t="s">
        <v>33</v>
      </c>
      <c r="AH182" s="15" t="s">
        <v>33</v>
      </c>
      <c r="AI182" s="15" t="s">
        <v>33</v>
      </c>
    </row>
    <row r="183" spans="1:35" s="11" customFormat="1" ht="24" x14ac:dyDescent="0.25">
      <c r="A183" s="12">
        <v>185.1</v>
      </c>
      <c r="B183" s="13"/>
      <c r="C183" s="11" t="s">
        <v>645</v>
      </c>
      <c r="D183" s="11" t="s">
        <v>40</v>
      </c>
      <c r="E183" s="14">
        <v>43.536999999999999</v>
      </c>
      <c r="F183" s="14">
        <v>-5.38</v>
      </c>
      <c r="G183" s="15"/>
      <c r="H183" s="15"/>
      <c r="I183" s="15"/>
      <c r="J183" s="15"/>
      <c r="L183" s="11" t="s">
        <v>609</v>
      </c>
      <c r="M183" s="17"/>
      <c r="N183" s="18"/>
      <c r="O183" s="17"/>
      <c r="P183" s="19"/>
      <c r="Q183" s="19"/>
      <c r="R183" s="16"/>
      <c r="S183" s="15" t="str">
        <f t="shared" si="4"/>
        <v>m</v>
      </c>
      <c r="T183" s="15"/>
      <c r="U183" s="20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 t="s">
        <v>33</v>
      </c>
    </row>
    <row r="184" spans="1:35" s="11" customFormat="1" ht="48" x14ac:dyDescent="0.25">
      <c r="A184" s="12">
        <v>186</v>
      </c>
      <c r="B184" s="13" t="s">
        <v>85</v>
      </c>
      <c r="C184" s="11" t="s">
        <v>646</v>
      </c>
      <c r="D184" s="11" t="s">
        <v>40</v>
      </c>
      <c r="E184" s="14">
        <v>43.545000000000002</v>
      </c>
      <c r="F184" s="14">
        <v>-5.6641000000000004</v>
      </c>
      <c r="G184" s="15">
        <v>-30</v>
      </c>
      <c r="H184" s="15"/>
      <c r="I184" s="15"/>
      <c r="J184" s="15"/>
      <c r="L184" s="11" t="s">
        <v>609</v>
      </c>
      <c r="M184" s="16" t="s">
        <v>86</v>
      </c>
      <c r="N184" s="18"/>
      <c r="O184" s="17"/>
      <c r="P184" s="19" t="s">
        <v>87</v>
      </c>
      <c r="Q184" s="19" t="s">
        <v>88</v>
      </c>
      <c r="R184" s="16" t="s">
        <v>33</v>
      </c>
      <c r="S184" s="15" t="str">
        <f t="shared" si="4"/>
        <v>m</v>
      </c>
      <c r="T184" s="15"/>
      <c r="U184" s="20" t="s">
        <v>33</v>
      </c>
      <c r="V184" s="15" t="s">
        <v>33</v>
      </c>
      <c r="W184" s="15" t="s">
        <v>33</v>
      </c>
      <c r="X184" s="15"/>
      <c r="Y184" s="15" t="s">
        <v>33</v>
      </c>
      <c r="Z184" s="15" t="s">
        <v>33</v>
      </c>
      <c r="AA184" s="15" t="s">
        <v>33</v>
      </c>
      <c r="AB184" s="15" t="s">
        <v>33</v>
      </c>
      <c r="AC184" s="15" t="s">
        <v>33</v>
      </c>
      <c r="AD184" s="15" t="s">
        <v>33</v>
      </c>
      <c r="AE184" s="15"/>
      <c r="AF184" s="15" t="s">
        <v>35</v>
      </c>
      <c r="AG184" s="15" t="s">
        <v>35</v>
      </c>
      <c r="AH184" s="15" t="s">
        <v>33</v>
      </c>
      <c r="AI184" s="15" t="s">
        <v>33</v>
      </c>
    </row>
    <row r="185" spans="1:35" s="11" customFormat="1" ht="48" x14ac:dyDescent="0.25">
      <c r="A185" s="12">
        <v>187</v>
      </c>
      <c r="B185" s="13" t="s">
        <v>89</v>
      </c>
      <c r="C185" s="11" t="s">
        <v>647</v>
      </c>
      <c r="D185" s="11" t="s">
        <v>40</v>
      </c>
      <c r="E185" s="14">
        <v>43.569200000000002</v>
      </c>
      <c r="F185" s="14">
        <v>-5.7039999999999997</v>
      </c>
      <c r="G185" s="15">
        <v>-330</v>
      </c>
      <c r="H185" s="15"/>
      <c r="I185" s="15"/>
      <c r="J185" s="15"/>
      <c r="L185" s="11" t="s">
        <v>648</v>
      </c>
      <c r="M185" s="17"/>
      <c r="N185" s="18"/>
      <c r="O185" s="17"/>
      <c r="P185" s="19" t="s">
        <v>90</v>
      </c>
      <c r="Q185" s="19" t="s">
        <v>91</v>
      </c>
      <c r="R185" s="16" t="s">
        <v>33</v>
      </c>
      <c r="S185" s="15" t="str">
        <f t="shared" si="4"/>
        <v>m</v>
      </c>
      <c r="T185" s="15"/>
      <c r="U185" s="20" t="s">
        <v>36</v>
      </c>
      <c r="V185" s="15" t="s">
        <v>33</v>
      </c>
      <c r="W185" s="15" t="s">
        <v>33</v>
      </c>
      <c r="X185" s="15"/>
      <c r="Y185" s="15" t="s">
        <v>33</v>
      </c>
      <c r="Z185" s="15" t="s">
        <v>33</v>
      </c>
      <c r="AA185" s="15" t="s">
        <v>33</v>
      </c>
      <c r="AB185" s="15" t="s">
        <v>33</v>
      </c>
      <c r="AC185" s="15" t="s">
        <v>35</v>
      </c>
      <c r="AD185" s="15" t="s">
        <v>33</v>
      </c>
      <c r="AE185" s="15"/>
      <c r="AF185" s="15"/>
      <c r="AG185" s="15" t="s">
        <v>33</v>
      </c>
      <c r="AH185" s="15" t="s">
        <v>33</v>
      </c>
      <c r="AI185" s="15" t="s">
        <v>35</v>
      </c>
    </row>
    <row r="186" spans="1:35" s="11" customFormat="1" ht="33.75" x14ac:dyDescent="0.25">
      <c r="A186" s="12">
        <v>188</v>
      </c>
      <c r="B186" s="13"/>
      <c r="C186" s="11" t="s">
        <v>92</v>
      </c>
      <c r="D186" s="11" t="s">
        <v>40</v>
      </c>
      <c r="E186" s="14">
        <v>43.635800000000003</v>
      </c>
      <c r="F186" s="14">
        <v>-5.8076999999999996</v>
      </c>
      <c r="G186" s="15"/>
      <c r="H186" s="15"/>
      <c r="I186" s="15"/>
      <c r="J186" s="15"/>
      <c r="L186" s="11" t="s">
        <v>609</v>
      </c>
      <c r="M186" s="16" t="s">
        <v>86</v>
      </c>
      <c r="N186" s="19"/>
      <c r="O186" s="16" t="s">
        <v>93</v>
      </c>
      <c r="P186" s="19"/>
      <c r="Q186" s="19"/>
      <c r="R186" s="16" t="s">
        <v>33</v>
      </c>
      <c r="S186" s="15" t="str">
        <f t="shared" si="4"/>
        <v>m</v>
      </c>
      <c r="T186" s="15"/>
      <c r="U186" s="20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 t="s">
        <v>35</v>
      </c>
      <c r="AG186" s="15" t="s">
        <v>35</v>
      </c>
      <c r="AH186" s="15" t="s">
        <v>33</v>
      </c>
      <c r="AI186" s="15" t="s">
        <v>33</v>
      </c>
    </row>
    <row r="187" spans="1:35" s="11" customFormat="1" ht="48" x14ac:dyDescent="0.25">
      <c r="A187" s="12">
        <v>188.1</v>
      </c>
      <c r="B187" s="13"/>
      <c r="C187" s="11" t="s">
        <v>649</v>
      </c>
      <c r="D187" s="11" t="s">
        <v>40</v>
      </c>
      <c r="E187" s="14">
        <v>43.594000000000001</v>
      </c>
      <c r="F187" s="14">
        <v>-5.9268000000000001</v>
      </c>
      <c r="G187" s="15"/>
      <c r="H187" s="15"/>
      <c r="I187" s="15"/>
      <c r="J187" s="15"/>
      <c r="L187" s="11" t="s">
        <v>609</v>
      </c>
      <c r="M187" s="19"/>
      <c r="N187" s="19"/>
      <c r="O187" s="16"/>
      <c r="P187" s="19"/>
      <c r="Q187" s="19"/>
      <c r="R187" s="16"/>
      <c r="S187" s="15" t="str">
        <f t="shared" si="4"/>
        <v>m</v>
      </c>
      <c r="T187" s="15"/>
      <c r="U187" s="20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 t="s">
        <v>35</v>
      </c>
    </row>
    <row r="188" spans="1:35" s="11" customFormat="1" ht="36" x14ac:dyDescent="0.25">
      <c r="A188" s="12">
        <v>188.2</v>
      </c>
      <c r="B188" s="13"/>
      <c r="C188" s="11" t="s">
        <v>650</v>
      </c>
      <c r="D188" s="11" t="s">
        <v>40</v>
      </c>
      <c r="E188" s="14">
        <v>43.572499999999998</v>
      </c>
      <c r="F188" s="14">
        <v>-5.9412000000000003</v>
      </c>
      <c r="G188" s="15"/>
      <c r="H188" s="15"/>
      <c r="I188" s="15"/>
      <c r="J188" s="15"/>
      <c r="L188" s="11" t="s">
        <v>609</v>
      </c>
      <c r="M188" s="19"/>
      <c r="N188" s="19"/>
      <c r="O188" s="16"/>
      <c r="P188" s="19"/>
      <c r="Q188" s="19"/>
      <c r="R188" s="16"/>
      <c r="S188" s="15" t="str">
        <f t="shared" si="4"/>
        <v>m</v>
      </c>
      <c r="T188" s="15"/>
      <c r="U188" s="20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 t="s">
        <v>35</v>
      </c>
    </row>
    <row r="189" spans="1:35" s="11" customFormat="1" ht="60" x14ac:dyDescent="0.25">
      <c r="A189" s="12">
        <v>189</v>
      </c>
      <c r="B189" s="13"/>
      <c r="C189" s="11" t="s">
        <v>651</v>
      </c>
      <c r="D189" s="11" t="s">
        <v>40</v>
      </c>
      <c r="E189" s="14">
        <v>43.542169999999999</v>
      </c>
      <c r="F189" s="14">
        <v>-6.0757099999999999</v>
      </c>
      <c r="G189" s="15">
        <v>-800</v>
      </c>
      <c r="H189" s="15"/>
      <c r="I189" s="15"/>
      <c r="J189" s="15"/>
      <c r="L189" s="11" t="s">
        <v>609</v>
      </c>
      <c r="M189" s="17"/>
      <c r="N189" s="18"/>
      <c r="O189" s="17"/>
      <c r="P189" s="19"/>
      <c r="Q189" s="19" t="s">
        <v>94</v>
      </c>
      <c r="R189" s="16" t="s">
        <v>33</v>
      </c>
      <c r="S189" s="15" t="str">
        <f t="shared" si="4"/>
        <v>m</v>
      </c>
      <c r="T189" s="15"/>
      <c r="U189" s="20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 t="s">
        <v>33</v>
      </c>
      <c r="AH189" s="15" t="s">
        <v>33</v>
      </c>
      <c r="AI189" s="15" t="s">
        <v>35</v>
      </c>
    </row>
    <row r="190" spans="1:35" s="11" customFormat="1" ht="24" x14ac:dyDescent="0.25">
      <c r="A190" s="12">
        <v>189.1</v>
      </c>
      <c r="B190" s="13"/>
      <c r="C190" s="11" t="s">
        <v>652</v>
      </c>
      <c r="D190" s="11" t="s">
        <v>40</v>
      </c>
      <c r="E190" s="14">
        <v>43.542200000000001</v>
      </c>
      <c r="F190" s="14">
        <v>-6.1052999999999997</v>
      </c>
      <c r="G190" s="15"/>
      <c r="H190" s="15"/>
      <c r="I190" s="15"/>
      <c r="J190" s="15"/>
      <c r="L190" s="11" t="s">
        <v>609</v>
      </c>
      <c r="M190" s="17"/>
      <c r="N190" s="18"/>
      <c r="O190" s="17"/>
      <c r="P190" s="19"/>
      <c r="Q190" s="19"/>
      <c r="R190" s="16"/>
      <c r="S190" s="15" t="str">
        <f t="shared" si="4"/>
        <v>m</v>
      </c>
      <c r="T190" s="15"/>
      <c r="U190" s="20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 t="s">
        <v>317</v>
      </c>
      <c r="AH190" s="15"/>
      <c r="AI190" s="15" t="s">
        <v>33</v>
      </c>
    </row>
    <row r="191" spans="1:35" s="11" customFormat="1" ht="33.75" x14ac:dyDescent="0.25">
      <c r="A191" s="12">
        <v>190</v>
      </c>
      <c r="B191" s="13" t="s">
        <v>95</v>
      </c>
      <c r="C191" s="11" t="s">
        <v>96</v>
      </c>
      <c r="D191" s="11" t="s">
        <v>40</v>
      </c>
      <c r="E191" s="14">
        <v>43.505312000000004</v>
      </c>
      <c r="F191" s="14">
        <v>-6.0972330000000001</v>
      </c>
      <c r="G191" s="15">
        <v>-30</v>
      </c>
      <c r="H191" s="15"/>
      <c r="I191" s="15"/>
      <c r="J191" s="15"/>
      <c r="M191" s="17"/>
      <c r="N191" s="18"/>
      <c r="O191" s="17"/>
      <c r="P191" s="19" t="s">
        <v>97</v>
      </c>
      <c r="Q191" s="19" t="s">
        <v>98</v>
      </c>
      <c r="R191" s="16" t="s">
        <v>33</v>
      </c>
      <c r="S191" s="15" t="str">
        <f t="shared" si="4"/>
        <v>m</v>
      </c>
      <c r="T191" s="15"/>
      <c r="U191" s="20" t="s">
        <v>33</v>
      </c>
      <c r="V191" s="15" t="s">
        <v>33</v>
      </c>
      <c r="W191" s="15" t="s">
        <v>33</v>
      </c>
      <c r="X191" s="15"/>
      <c r="Y191" s="15" t="s">
        <v>33</v>
      </c>
      <c r="Z191" s="15" t="s">
        <v>33</v>
      </c>
      <c r="AA191" s="15" t="s">
        <v>33</v>
      </c>
      <c r="AB191" s="15" t="s">
        <v>33</v>
      </c>
      <c r="AC191" s="15" t="s">
        <v>33</v>
      </c>
      <c r="AD191" s="15" t="s">
        <v>33</v>
      </c>
      <c r="AE191" s="15"/>
      <c r="AF191" s="15"/>
      <c r="AG191" s="15" t="s">
        <v>33</v>
      </c>
      <c r="AH191" s="15" t="s">
        <v>33</v>
      </c>
      <c r="AI191" s="15" t="s">
        <v>33</v>
      </c>
    </row>
    <row r="192" spans="1:35" s="11" customFormat="1" ht="24" x14ac:dyDescent="0.25">
      <c r="A192" s="12">
        <v>190.1</v>
      </c>
      <c r="B192" s="13"/>
      <c r="C192" s="11" t="s">
        <v>653</v>
      </c>
      <c r="D192" s="11" t="s">
        <v>40</v>
      </c>
      <c r="E192" s="14">
        <v>43.552999999999997</v>
      </c>
      <c r="F192" s="14">
        <v>-6.3697999999999997</v>
      </c>
      <c r="G192" s="15"/>
      <c r="H192" s="15"/>
      <c r="I192" s="15"/>
      <c r="J192" s="15"/>
      <c r="L192" s="24" t="s">
        <v>609</v>
      </c>
      <c r="M192" s="17"/>
      <c r="N192" s="18"/>
      <c r="O192" s="17"/>
      <c r="P192" s="19"/>
      <c r="Q192" s="19"/>
      <c r="R192" s="16"/>
      <c r="S192" s="15" t="str">
        <f t="shared" si="4"/>
        <v>m</v>
      </c>
      <c r="T192" s="15"/>
      <c r="U192" s="20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 t="s">
        <v>35</v>
      </c>
      <c r="AI192" s="15" t="s">
        <v>33</v>
      </c>
    </row>
    <row r="193" spans="1:35" s="11" customFormat="1" ht="24" x14ac:dyDescent="0.25">
      <c r="A193" s="12">
        <v>190.2</v>
      </c>
      <c r="B193" s="13"/>
      <c r="C193" s="11" t="s">
        <v>654</v>
      </c>
      <c r="D193" s="11" t="s">
        <v>40</v>
      </c>
      <c r="E193" s="14">
        <v>43.549599999999998</v>
      </c>
      <c r="F193" s="14">
        <v>-6.7473000000000001</v>
      </c>
      <c r="G193" s="15">
        <v>-800</v>
      </c>
      <c r="H193" s="15"/>
      <c r="I193" s="15"/>
      <c r="J193" s="15"/>
      <c r="L193" s="24" t="s">
        <v>609</v>
      </c>
      <c r="M193" s="17"/>
      <c r="N193" s="18"/>
      <c r="O193" s="17"/>
      <c r="P193" s="19"/>
      <c r="Q193" s="19" t="s">
        <v>655</v>
      </c>
      <c r="R193" s="16"/>
      <c r="S193" s="15" t="str">
        <f t="shared" si="4"/>
        <v>m</v>
      </c>
      <c r="T193" s="15"/>
      <c r="U193" s="20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 t="s">
        <v>33</v>
      </c>
    </row>
    <row r="194" spans="1:35" s="11" customFormat="1" ht="24" x14ac:dyDescent="0.25">
      <c r="A194" s="12">
        <v>190.3</v>
      </c>
      <c r="B194" s="13"/>
      <c r="C194" s="11" t="s">
        <v>656</v>
      </c>
      <c r="D194" s="11" t="s">
        <v>40</v>
      </c>
      <c r="E194" s="14">
        <v>43.511000000000003</v>
      </c>
      <c r="F194" s="14">
        <v>-6.7496999999999998</v>
      </c>
      <c r="G194" s="15">
        <v>-800</v>
      </c>
      <c r="H194" s="15"/>
      <c r="I194" s="15"/>
      <c r="J194" s="15"/>
      <c r="L194" s="24" t="s">
        <v>609</v>
      </c>
      <c r="M194" s="17"/>
      <c r="N194" s="18"/>
      <c r="O194" s="17"/>
      <c r="P194" s="19"/>
      <c r="Q194" s="19"/>
      <c r="R194" s="16"/>
      <c r="S194" s="15" t="str">
        <f t="shared" ref="S194:S224" si="6">IF(K194="","m","a")</f>
        <v>m</v>
      </c>
      <c r="T194" s="15"/>
      <c r="U194" s="20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 t="s">
        <v>33</v>
      </c>
    </row>
    <row r="195" spans="1:35" s="11" customFormat="1" ht="24" x14ac:dyDescent="0.25">
      <c r="A195" s="12">
        <v>190.4</v>
      </c>
      <c r="B195" s="13"/>
      <c r="C195" s="11" t="s">
        <v>657</v>
      </c>
      <c r="D195" s="11" t="s">
        <v>40</v>
      </c>
      <c r="E195" s="14">
        <v>43.566699999999997</v>
      </c>
      <c r="F195" s="14">
        <v>-6.7664</v>
      </c>
      <c r="G195" s="15">
        <v>-800</v>
      </c>
      <c r="H195" s="15"/>
      <c r="I195" s="15"/>
      <c r="J195" s="15"/>
      <c r="L195" s="24" t="s">
        <v>609</v>
      </c>
      <c r="M195" s="17"/>
      <c r="N195" s="18"/>
      <c r="O195" s="17"/>
      <c r="P195" s="19"/>
      <c r="Q195" s="19" t="s">
        <v>658</v>
      </c>
      <c r="R195" s="16"/>
      <c r="S195" s="15" t="str">
        <f t="shared" si="6"/>
        <v>m</v>
      </c>
      <c r="T195" s="15"/>
      <c r="U195" s="20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 t="s">
        <v>33</v>
      </c>
    </row>
    <row r="196" spans="1:35" s="11" customFormat="1" ht="36" x14ac:dyDescent="0.25">
      <c r="A196" s="12">
        <v>190.5</v>
      </c>
      <c r="B196" s="13"/>
      <c r="C196" s="11" t="s">
        <v>659</v>
      </c>
      <c r="D196" s="11" t="s">
        <v>40</v>
      </c>
      <c r="E196" s="14">
        <v>43.564799999999998</v>
      </c>
      <c r="F196" s="14">
        <v>-6.8327</v>
      </c>
      <c r="G196" s="15">
        <v>-800</v>
      </c>
      <c r="H196" s="15"/>
      <c r="I196" s="15"/>
      <c r="J196" s="15"/>
      <c r="L196" s="24" t="s">
        <v>609</v>
      </c>
      <c r="M196" s="17"/>
      <c r="N196" s="18"/>
      <c r="O196" s="17"/>
      <c r="P196" s="19"/>
      <c r="Q196" s="19"/>
      <c r="R196" s="16"/>
      <c r="S196" s="15" t="str">
        <f t="shared" si="6"/>
        <v>m</v>
      </c>
      <c r="T196" s="15"/>
      <c r="U196" s="20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 t="s">
        <v>33</v>
      </c>
    </row>
    <row r="197" spans="1:35" s="11" customFormat="1" ht="24" x14ac:dyDescent="0.25">
      <c r="A197" s="12">
        <v>190.6</v>
      </c>
      <c r="B197" s="13"/>
      <c r="C197" s="11" t="s">
        <v>660</v>
      </c>
      <c r="D197" s="11" t="s">
        <v>40</v>
      </c>
      <c r="E197" s="14">
        <v>43.568800000000003</v>
      </c>
      <c r="F197" s="14">
        <v>-6.8551000000000002</v>
      </c>
      <c r="G197" s="15">
        <v>-800</v>
      </c>
      <c r="H197" s="15"/>
      <c r="I197" s="15"/>
      <c r="J197" s="15"/>
      <c r="L197" s="24" t="s">
        <v>609</v>
      </c>
      <c r="M197" s="17"/>
      <c r="N197" s="18"/>
      <c r="O197" s="17"/>
      <c r="P197" s="19"/>
      <c r="Q197" s="19" t="s">
        <v>661</v>
      </c>
      <c r="R197" s="16"/>
      <c r="S197" s="15" t="str">
        <f>IF(K197="","m","a")</f>
        <v>m</v>
      </c>
      <c r="T197" s="15"/>
      <c r="U197" s="20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 t="s">
        <v>33</v>
      </c>
    </row>
    <row r="198" spans="1:35" s="11" customFormat="1" ht="24" x14ac:dyDescent="0.25">
      <c r="A198" s="12">
        <v>190.7</v>
      </c>
      <c r="B198" s="13"/>
      <c r="C198" s="11" t="s">
        <v>662</v>
      </c>
      <c r="D198" s="11" t="s">
        <v>40</v>
      </c>
      <c r="E198" s="14">
        <v>43.57</v>
      </c>
      <c r="F198" s="14">
        <v>-6.9223999999999997</v>
      </c>
      <c r="G198" s="15">
        <v>-800</v>
      </c>
      <c r="H198" s="15"/>
      <c r="I198" s="15"/>
      <c r="J198" s="15"/>
      <c r="L198" s="24" t="s">
        <v>609</v>
      </c>
      <c r="M198" s="17"/>
      <c r="N198" s="18"/>
      <c r="O198" s="17"/>
      <c r="P198" s="19"/>
      <c r="Q198" s="19"/>
      <c r="R198" s="16"/>
      <c r="S198" s="15"/>
      <c r="T198" s="15"/>
      <c r="U198" s="20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 t="s">
        <v>35</v>
      </c>
      <c r="AI198" s="15" t="s">
        <v>33</v>
      </c>
    </row>
    <row r="199" spans="1:35" s="11" customFormat="1" ht="36" x14ac:dyDescent="0.25">
      <c r="A199" s="12">
        <v>190.8</v>
      </c>
      <c r="B199" s="13"/>
      <c r="C199" s="11" t="s">
        <v>663</v>
      </c>
      <c r="D199" s="11" t="s">
        <v>40</v>
      </c>
      <c r="E199" s="14">
        <v>43.561999999999998</v>
      </c>
      <c r="F199" s="14">
        <v>-6.9585999999999997</v>
      </c>
      <c r="G199" s="15">
        <v>-800</v>
      </c>
      <c r="H199" s="15"/>
      <c r="I199" s="15"/>
      <c r="J199" s="15"/>
      <c r="L199" s="24" t="s">
        <v>609</v>
      </c>
      <c r="M199" s="17"/>
      <c r="N199" s="18"/>
      <c r="O199" s="17"/>
      <c r="P199" s="19"/>
      <c r="Q199" s="19" t="s">
        <v>664</v>
      </c>
      <c r="R199" s="16"/>
      <c r="S199" s="15" t="str">
        <f>IF(K199="","m","a")</f>
        <v>m</v>
      </c>
      <c r="T199" s="15"/>
      <c r="U199" s="20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 t="s">
        <v>33</v>
      </c>
    </row>
    <row r="200" spans="1:35" s="11" customFormat="1" ht="36" x14ac:dyDescent="0.25">
      <c r="A200" s="12">
        <v>190.9</v>
      </c>
      <c r="B200" s="13"/>
      <c r="C200" s="11" t="s">
        <v>665</v>
      </c>
      <c r="D200" s="11" t="s">
        <v>40</v>
      </c>
      <c r="E200" s="14">
        <v>43.555900000000001</v>
      </c>
      <c r="F200" s="14">
        <v>-7.0026999999999999</v>
      </c>
      <c r="G200" s="15">
        <v>-800</v>
      </c>
      <c r="H200" s="15"/>
      <c r="I200" s="15"/>
      <c r="J200" s="15"/>
      <c r="L200" s="24" t="s">
        <v>609</v>
      </c>
      <c r="M200" s="17"/>
      <c r="N200" s="18"/>
      <c r="O200" s="17"/>
      <c r="P200" s="19"/>
      <c r="Q200" s="19"/>
      <c r="R200" s="16"/>
      <c r="S200" s="15" t="str">
        <f>IF(K200="","m","a")</f>
        <v>m</v>
      </c>
      <c r="T200" s="15"/>
      <c r="U200" s="20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 t="s">
        <v>33</v>
      </c>
    </row>
    <row r="201" spans="1:35" s="11" customFormat="1" ht="24" x14ac:dyDescent="0.25">
      <c r="A201" s="12">
        <v>191</v>
      </c>
      <c r="B201" s="13"/>
      <c r="C201" s="11" t="s">
        <v>666</v>
      </c>
      <c r="D201" s="11" t="s">
        <v>40</v>
      </c>
      <c r="E201" s="14">
        <v>43.552700000000002</v>
      </c>
      <c r="F201" s="14">
        <v>-7.0688000000000004</v>
      </c>
      <c r="G201" s="15">
        <v>-800</v>
      </c>
      <c r="H201" s="15"/>
      <c r="I201" s="15"/>
      <c r="J201" s="15"/>
      <c r="L201" s="24" t="s">
        <v>609</v>
      </c>
      <c r="M201" s="17"/>
      <c r="N201" s="18"/>
      <c r="O201" s="17"/>
      <c r="P201" s="19"/>
      <c r="Q201" s="19"/>
      <c r="R201" s="16"/>
      <c r="S201" s="15" t="str">
        <f t="shared" ref="S201:S203" si="7">IF(K201="","m","a")</f>
        <v>m</v>
      </c>
      <c r="T201" s="15"/>
      <c r="U201" s="20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 t="s">
        <v>33</v>
      </c>
    </row>
    <row r="202" spans="1:35" s="11" customFormat="1" ht="48" x14ac:dyDescent="0.25">
      <c r="A202" s="12">
        <v>191.1</v>
      </c>
      <c r="B202" s="13"/>
      <c r="C202" s="11" t="s">
        <v>667</v>
      </c>
      <c r="D202" s="11" t="s">
        <v>40</v>
      </c>
      <c r="E202" s="14">
        <v>43.553899999999999</v>
      </c>
      <c r="F202" s="14">
        <v>-7.1195000000000004</v>
      </c>
      <c r="G202" s="15">
        <v>-800</v>
      </c>
      <c r="H202" s="15"/>
      <c r="I202" s="15"/>
      <c r="J202" s="15"/>
      <c r="L202" s="24" t="s">
        <v>609</v>
      </c>
      <c r="M202" s="17"/>
      <c r="N202" s="18"/>
      <c r="O202" s="17"/>
      <c r="P202" s="19"/>
      <c r="Q202" s="19"/>
      <c r="R202" s="16"/>
      <c r="S202" s="15" t="str">
        <f t="shared" si="7"/>
        <v>m</v>
      </c>
      <c r="T202" s="15"/>
      <c r="U202" s="20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 t="s">
        <v>33</v>
      </c>
    </row>
    <row r="203" spans="1:35" s="11" customFormat="1" ht="24" x14ac:dyDescent="0.25">
      <c r="A203" s="12">
        <v>191.2</v>
      </c>
      <c r="B203" s="13"/>
      <c r="C203" s="11" t="s">
        <v>668</v>
      </c>
      <c r="D203" s="11" t="s">
        <v>40</v>
      </c>
      <c r="E203" s="14">
        <v>43.6038</v>
      </c>
      <c r="F203" s="14">
        <v>-7.2988</v>
      </c>
      <c r="G203" s="15">
        <v>-800</v>
      </c>
      <c r="H203" s="15"/>
      <c r="I203" s="15"/>
      <c r="J203" s="15"/>
      <c r="L203" s="24" t="s">
        <v>609</v>
      </c>
      <c r="M203" s="17"/>
      <c r="N203" s="18"/>
      <c r="O203" s="17"/>
      <c r="P203" s="19"/>
      <c r="Q203" s="19"/>
      <c r="R203" s="16"/>
      <c r="S203" s="15" t="str">
        <f t="shared" si="7"/>
        <v>m</v>
      </c>
      <c r="T203" s="15"/>
      <c r="U203" s="20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 t="s">
        <v>33</v>
      </c>
    </row>
    <row r="204" spans="1:35" s="11" customFormat="1" ht="36" x14ac:dyDescent="0.25">
      <c r="A204" s="12">
        <v>191.3</v>
      </c>
      <c r="B204" s="23"/>
      <c r="C204" s="24" t="s">
        <v>669</v>
      </c>
      <c r="D204" s="24" t="s">
        <v>40</v>
      </c>
      <c r="E204" s="25">
        <v>43.692323000000002</v>
      </c>
      <c r="F204" s="25">
        <v>-7.5829170000000001</v>
      </c>
      <c r="G204" s="20" t="s">
        <v>32</v>
      </c>
      <c r="H204" s="20"/>
      <c r="I204" s="20"/>
      <c r="J204" s="20"/>
      <c r="K204" s="24"/>
      <c r="L204" s="24" t="s">
        <v>609</v>
      </c>
      <c r="M204" s="16" t="s">
        <v>86</v>
      </c>
      <c r="N204" s="17"/>
      <c r="O204" s="17"/>
      <c r="P204" s="16" t="s">
        <v>99</v>
      </c>
      <c r="Q204" s="16"/>
      <c r="R204" s="16" t="s">
        <v>33</v>
      </c>
      <c r="S204" s="15" t="str">
        <f t="shared" si="6"/>
        <v>m</v>
      </c>
      <c r="T204" s="20"/>
      <c r="U204" s="20" t="s">
        <v>36</v>
      </c>
      <c r="V204" s="20" t="s">
        <v>33</v>
      </c>
      <c r="W204" s="20" t="s">
        <v>35</v>
      </c>
      <c r="X204" s="20"/>
      <c r="Y204" s="20" t="s">
        <v>33</v>
      </c>
      <c r="Z204" s="20" t="s">
        <v>33</v>
      </c>
      <c r="AA204" s="20" t="s">
        <v>33</v>
      </c>
      <c r="AB204" s="20" t="s">
        <v>33</v>
      </c>
      <c r="AC204" s="20" t="s">
        <v>33</v>
      </c>
      <c r="AD204" s="20" t="s">
        <v>33</v>
      </c>
      <c r="AE204" s="20"/>
      <c r="AF204" s="20" t="s">
        <v>35</v>
      </c>
      <c r="AG204" s="15" t="s">
        <v>35</v>
      </c>
      <c r="AH204" s="15" t="s">
        <v>33</v>
      </c>
      <c r="AI204" s="15" t="s">
        <v>33</v>
      </c>
    </row>
    <row r="205" spans="1:35" s="11" customFormat="1" ht="24" x14ac:dyDescent="0.25">
      <c r="A205" s="12">
        <v>191.4</v>
      </c>
      <c r="B205" s="23"/>
      <c r="C205" s="24" t="s">
        <v>670</v>
      </c>
      <c r="D205" s="24" t="s">
        <v>40</v>
      </c>
      <c r="E205" s="25">
        <v>43.752400000000002</v>
      </c>
      <c r="F205" s="25">
        <v>-7.6883999999999997</v>
      </c>
      <c r="G205" s="20">
        <v>-800</v>
      </c>
      <c r="H205" s="20"/>
      <c r="I205" s="20"/>
      <c r="J205" s="20"/>
      <c r="K205" s="24"/>
      <c r="L205" s="24" t="s">
        <v>609</v>
      </c>
      <c r="M205" s="16"/>
      <c r="N205" s="17"/>
      <c r="O205" s="17"/>
      <c r="P205" s="16"/>
      <c r="Q205" s="16"/>
      <c r="R205" s="16"/>
      <c r="S205" s="15" t="str">
        <f t="shared" si="6"/>
        <v>m</v>
      </c>
      <c r="T205" s="20"/>
      <c r="U205" s="20"/>
      <c r="V205" s="20"/>
      <c r="W205" s="20"/>
      <c r="X205" s="20"/>
      <c r="Y205" s="20"/>
      <c r="Z205" s="20"/>
      <c r="AA205" s="20"/>
      <c r="AB205" s="20"/>
      <c r="AC205" s="20"/>
      <c r="AD205" s="20"/>
      <c r="AE205" s="20"/>
      <c r="AF205" s="20"/>
      <c r="AG205" s="15"/>
      <c r="AH205" s="15"/>
      <c r="AI205" s="15" t="s">
        <v>33</v>
      </c>
    </row>
    <row r="206" spans="1:35" s="11" customFormat="1" ht="24" x14ac:dyDescent="0.25">
      <c r="A206" s="12">
        <v>192</v>
      </c>
      <c r="B206" s="23"/>
      <c r="C206" s="11" t="s">
        <v>100</v>
      </c>
      <c r="D206" s="11" t="s">
        <v>40</v>
      </c>
      <c r="E206" s="14">
        <v>43.771659</v>
      </c>
      <c r="F206" s="14">
        <v>-7.668622</v>
      </c>
      <c r="G206" s="15" t="s">
        <v>32</v>
      </c>
      <c r="H206" s="15"/>
      <c r="I206" s="15"/>
      <c r="J206" s="15"/>
      <c r="L206" s="11" t="s">
        <v>671</v>
      </c>
      <c r="M206" s="16" t="s">
        <v>86</v>
      </c>
      <c r="N206" s="16" t="s">
        <v>102</v>
      </c>
      <c r="P206" s="18"/>
      <c r="Q206" s="19" t="s">
        <v>103</v>
      </c>
      <c r="R206" s="16" t="s">
        <v>33</v>
      </c>
      <c r="S206" s="15" t="str">
        <f t="shared" si="6"/>
        <v>m</v>
      </c>
      <c r="T206" s="15"/>
      <c r="U206" s="20" t="s">
        <v>36</v>
      </c>
      <c r="V206" s="15" t="s">
        <v>35</v>
      </c>
      <c r="W206" s="15" t="s">
        <v>33</v>
      </c>
      <c r="X206" s="15"/>
      <c r="Y206" s="15" t="s">
        <v>33</v>
      </c>
      <c r="Z206" s="15" t="s">
        <v>33</v>
      </c>
      <c r="AA206" s="15" t="s">
        <v>33</v>
      </c>
      <c r="AB206" s="15" t="s">
        <v>33</v>
      </c>
      <c r="AC206" s="15" t="s">
        <v>33</v>
      </c>
      <c r="AD206" s="15" t="s">
        <v>33</v>
      </c>
      <c r="AE206" s="15"/>
      <c r="AF206" s="15" t="s">
        <v>35</v>
      </c>
      <c r="AG206" s="15" t="s">
        <v>35</v>
      </c>
      <c r="AH206" s="15" t="s">
        <v>33</v>
      </c>
      <c r="AI206" s="15" t="s">
        <v>33</v>
      </c>
    </row>
    <row r="207" spans="1:35" s="24" customFormat="1" ht="36" x14ac:dyDescent="0.25">
      <c r="A207" s="12">
        <v>193</v>
      </c>
      <c r="B207" s="13"/>
      <c r="C207" s="11" t="s">
        <v>672</v>
      </c>
      <c r="D207" s="11" t="s">
        <v>40</v>
      </c>
      <c r="E207" s="14">
        <v>43.7179</v>
      </c>
      <c r="F207" s="14">
        <v>-7.8113999999999999</v>
      </c>
      <c r="G207" s="15"/>
      <c r="H207" s="15"/>
      <c r="I207" s="15"/>
      <c r="J207" s="15"/>
      <c r="K207" s="11"/>
      <c r="L207" s="11" t="s">
        <v>609</v>
      </c>
      <c r="M207" s="16" t="s">
        <v>86</v>
      </c>
      <c r="N207" s="19"/>
      <c r="O207" s="16"/>
      <c r="P207" s="18"/>
      <c r="Q207" s="19"/>
      <c r="R207" s="16" t="s">
        <v>33</v>
      </c>
      <c r="S207" s="15" t="str">
        <f t="shared" si="6"/>
        <v>m</v>
      </c>
      <c r="T207" s="15"/>
      <c r="U207" s="20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 t="s">
        <v>35</v>
      </c>
      <c r="AG207" s="15" t="s">
        <v>35</v>
      </c>
      <c r="AH207" s="15" t="s">
        <v>33</v>
      </c>
      <c r="AI207" s="15" t="s">
        <v>33</v>
      </c>
    </row>
    <row r="208" spans="1:35" s="24" customFormat="1" ht="60" x14ac:dyDescent="0.25">
      <c r="A208" s="12">
        <v>193.1</v>
      </c>
      <c r="B208" s="13"/>
      <c r="C208" s="11" t="s">
        <v>673</v>
      </c>
      <c r="D208" s="11" t="s">
        <v>40</v>
      </c>
      <c r="E208" s="14">
        <v>43.714599999999997</v>
      </c>
      <c r="F208" s="14">
        <v>-7.8226000000000004</v>
      </c>
      <c r="G208" s="15">
        <v>-800</v>
      </c>
      <c r="H208" s="15"/>
      <c r="I208" s="15"/>
      <c r="J208" s="15"/>
      <c r="K208" s="11"/>
      <c r="L208" s="11" t="s">
        <v>609</v>
      </c>
      <c r="M208" s="16"/>
      <c r="N208" s="19"/>
      <c r="O208" s="16"/>
      <c r="P208" s="18"/>
      <c r="Q208" s="19" t="s">
        <v>674</v>
      </c>
      <c r="R208" s="16"/>
      <c r="S208" s="15" t="str">
        <f t="shared" si="6"/>
        <v>m</v>
      </c>
      <c r="T208" s="15"/>
      <c r="U208" s="20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 t="s">
        <v>33</v>
      </c>
    </row>
    <row r="209" spans="1:35" s="11" customFormat="1" ht="33.75" x14ac:dyDescent="0.25">
      <c r="A209" s="12">
        <v>194</v>
      </c>
      <c r="B209" s="23"/>
      <c r="C209" s="24" t="s">
        <v>104</v>
      </c>
      <c r="D209" s="11" t="s">
        <v>40</v>
      </c>
      <c r="E209" s="25">
        <v>43.645251999999999</v>
      </c>
      <c r="F209" s="25">
        <v>-7.8956540000000004</v>
      </c>
      <c r="G209" s="15" t="s">
        <v>32</v>
      </c>
      <c r="H209" s="15"/>
      <c r="I209" s="15"/>
      <c r="J209" s="15"/>
      <c r="K209" s="24"/>
      <c r="L209" s="24" t="s">
        <v>671</v>
      </c>
      <c r="M209" s="17"/>
      <c r="N209" s="17"/>
      <c r="O209" s="17"/>
      <c r="P209" s="17"/>
      <c r="Q209" s="19" t="s">
        <v>105</v>
      </c>
      <c r="R209" s="16" t="s">
        <v>33</v>
      </c>
      <c r="S209" s="15" t="str">
        <f t="shared" si="6"/>
        <v>m</v>
      </c>
      <c r="T209" s="20"/>
      <c r="U209" s="20"/>
      <c r="V209" s="20"/>
      <c r="W209" s="20"/>
      <c r="X209" s="20"/>
      <c r="Y209" s="20"/>
      <c r="Z209" s="20"/>
      <c r="AA209" s="20"/>
      <c r="AB209" s="20"/>
      <c r="AC209" s="20"/>
      <c r="AD209" s="20"/>
      <c r="AE209" s="20"/>
      <c r="AF209" s="20"/>
      <c r="AG209" s="15" t="s">
        <v>33</v>
      </c>
      <c r="AH209" s="15" t="s">
        <v>33</v>
      </c>
      <c r="AI209" s="15" t="s">
        <v>33</v>
      </c>
    </row>
    <row r="210" spans="1:35" s="11" customFormat="1" ht="36" x14ac:dyDescent="0.25">
      <c r="A210" s="12">
        <v>195</v>
      </c>
      <c r="B210" s="23"/>
      <c r="C210" s="24" t="s">
        <v>106</v>
      </c>
      <c r="D210" s="11" t="s">
        <v>40</v>
      </c>
      <c r="E210" s="25">
        <v>43.760599999999997</v>
      </c>
      <c r="F210" s="25">
        <v>-7.86327</v>
      </c>
      <c r="G210" s="15" t="s">
        <v>32</v>
      </c>
      <c r="H210" s="15"/>
      <c r="I210" s="15"/>
      <c r="J210" s="15"/>
      <c r="K210" s="24"/>
      <c r="L210" s="24"/>
      <c r="M210" s="16" t="s">
        <v>107</v>
      </c>
      <c r="N210" s="17"/>
      <c r="O210" s="17"/>
      <c r="P210" s="17"/>
      <c r="Q210" s="19"/>
      <c r="R210" s="16" t="s">
        <v>33</v>
      </c>
      <c r="S210" s="15" t="str">
        <f t="shared" si="6"/>
        <v>m</v>
      </c>
      <c r="T210" s="20"/>
      <c r="U210" s="20"/>
      <c r="V210" s="20"/>
      <c r="W210" s="20"/>
      <c r="X210" s="20"/>
      <c r="Y210" s="20"/>
      <c r="Z210" s="20"/>
      <c r="AA210" s="20"/>
      <c r="AB210" s="20"/>
      <c r="AC210" s="20"/>
      <c r="AD210" s="20"/>
      <c r="AE210" s="20"/>
      <c r="AF210" s="20"/>
      <c r="AG210" s="15" t="s">
        <v>35</v>
      </c>
      <c r="AH210" s="15" t="s">
        <v>33</v>
      </c>
      <c r="AI210" s="15" t="s">
        <v>33</v>
      </c>
    </row>
    <row r="211" spans="1:35" s="24" customFormat="1" ht="24" x14ac:dyDescent="0.25">
      <c r="A211" s="12">
        <v>196</v>
      </c>
      <c r="B211" s="23"/>
      <c r="C211" s="24" t="s">
        <v>109</v>
      </c>
      <c r="D211" s="11" t="s">
        <v>40</v>
      </c>
      <c r="E211" s="25">
        <v>43.508600000000001</v>
      </c>
      <c r="F211" s="25">
        <v>-8.3289000000000009</v>
      </c>
      <c r="G211" s="15"/>
      <c r="H211" s="15"/>
      <c r="I211" s="15"/>
      <c r="J211" s="15"/>
      <c r="L211" s="24" t="s">
        <v>609</v>
      </c>
      <c r="M211" s="16"/>
      <c r="N211" s="17"/>
      <c r="O211" s="17"/>
      <c r="P211" s="19" t="s">
        <v>110</v>
      </c>
      <c r="Q211" s="19"/>
      <c r="R211" s="16"/>
      <c r="S211" s="15" t="str">
        <f>IF(K211="","m","a")</f>
        <v>m</v>
      </c>
      <c r="T211" s="20"/>
      <c r="U211" s="20"/>
      <c r="V211" s="20"/>
      <c r="W211" s="20"/>
      <c r="X211" s="20"/>
      <c r="Y211" s="20"/>
      <c r="Z211" s="20"/>
      <c r="AA211" s="20"/>
      <c r="AB211" s="20"/>
      <c r="AC211" s="20"/>
      <c r="AD211" s="20"/>
      <c r="AE211" s="20"/>
      <c r="AF211" s="20"/>
      <c r="AG211" s="15" t="s">
        <v>33</v>
      </c>
      <c r="AH211" s="15" t="s">
        <v>33</v>
      </c>
      <c r="AI211" s="15" t="s">
        <v>33</v>
      </c>
    </row>
    <row r="212" spans="1:35" s="24" customFormat="1" ht="24" x14ac:dyDescent="0.25">
      <c r="A212" s="12">
        <v>196.1</v>
      </c>
      <c r="B212" s="23"/>
      <c r="C212" s="24" t="s">
        <v>108</v>
      </c>
      <c r="D212" s="11" t="s">
        <v>40</v>
      </c>
      <c r="E212" s="25">
        <v>43.4696</v>
      </c>
      <c r="F212" s="25">
        <v>-8.3169000000000004</v>
      </c>
      <c r="G212" s="15"/>
      <c r="H212" s="15"/>
      <c r="I212" s="15"/>
      <c r="J212" s="15"/>
      <c r="L212" s="24" t="s">
        <v>609</v>
      </c>
      <c r="M212" s="16" t="s">
        <v>86</v>
      </c>
      <c r="N212" s="17"/>
      <c r="O212" s="17"/>
      <c r="P212" s="17"/>
      <c r="Q212" s="19"/>
      <c r="R212" s="16" t="s">
        <v>33</v>
      </c>
      <c r="S212" s="15" t="str">
        <f t="shared" si="6"/>
        <v>m</v>
      </c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  <c r="AE212" s="20"/>
      <c r="AF212" s="20" t="s">
        <v>35</v>
      </c>
      <c r="AG212" s="15" t="s">
        <v>35</v>
      </c>
      <c r="AH212" s="15" t="s">
        <v>33</v>
      </c>
      <c r="AI212" s="15" t="s">
        <v>33</v>
      </c>
    </row>
    <row r="213" spans="1:35" s="24" customFormat="1" ht="60" x14ac:dyDescent="0.25">
      <c r="A213" s="12">
        <v>197</v>
      </c>
      <c r="B213" s="13" t="s">
        <v>111</v>
      </c>
      <c r="C213" s="22" t="s">
        <v>112</v>
      </c>
      <c r="D213" s="11" t="s">
        <v>40</v>
      </c>
      <c r="E213" s="14">
        <v>43.476773999999999</v>
      </c>
      <c r="F213" s="14">
        <v>-8.255077</v>
      </c>
      <c r="G213" s="15" t="s">
        <v>32</v>
      </c>
      <c r="H213" s="15"/>
      <c r="I213" s="15"/>
      <c r="J213" s="15"/>
      <c r="K213" s="11" t="s">
        <v>675</v>
      </c>
      <c r="L213" s="11"/>
      <c r="M213" s="17"/>
      <c r="N213" s="18"/>
      <c r="O213" s="17"/>
      <c r="P213" s="19" t="s">
        <v>110</v>
      </c>
      <c r="Q213" s="19"/>
      <c r="R213" s="16" t="s">
        <v>33</v>
      </c>
      <c r="S213" s="15" t="str">
        <f t="shared" si="6"/>
        <v>a</v>
      </c>
      <c r="T213" s="15" t="s">
        <v>113</v>
      </c>
      <c r="U213" s="20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 t="s">
        <v>33</v>
      </c>
      <c r="AH213" s="15" t="s">
        <v>33</v>
      </c>
      <c r="AI213" s="15" t="s">
        <v>33</v>
      </c>
    </row>
    <row r="214" spans="1:35" s="24" customFormat="1" ht="36" x14ac:dyDescent="0.25">
      <c r="A214" s="12">
        <v>197.1</v>
      </c>
      <c r="B214" s="13"/>
      <c r="C214" s="22" t="s">
        <v>676</v>
      </c>
      <c r="D214" s="11" t="s">
        <v>40</v>
      </c>
      <c r="E214" s="14">
        <v>43.492699999999999</v>
      </c>
      <c r="F214" s="14">
        <v>-8.1842000000000006</v>
      </c>
      <c r="G214" s="15">
        <v>300</v>
      </c>
      <c r="H214" s="15"/>
      <c r="I214" s="15"/>
      <c r="J214" s="15"/>
      <c r="K214" s="11"/>
      <c r="L214" s="11" t="s">
        <v>609</v>
      </c>
      <c r="M214" s="17"/>
      <c r="N214" s="18"/>
      <c r="O214" s="17"/>
      <c r="P214" s="19"/>
      <c r="Q214" s="19"/>
      <c r="R214" s="16"/>
      <c r="S214" s="15" t="str">
        <f t="shared" si="6"/>
        <v>m</v>
      </c>
      <c r="T214" s="15"/>
      <c r="U214" s="20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 t="s">
        <v>33</v>
      </c>
    </row>
    <row r="215" spans="1:35" s="11" customFormat="1" ht="24" x14ac:dyDescent="0.25">
      <c r="A215" s="12">
        <v>198</v>
      </c>
      <c r="B215" s="13"/>
      <c r="C215" s="22" t="s">
        <v>115</v>
      </c>
      <c r="D215" s="11" t="s">
        <v>40</v>
      </c>
      <c r="E215" s="14">
        <v>43.455959999999997</v>
      </c>
      <c r="F215" s="14">
        <v>-8.2269400000000008</v>
      </c>
      <c r="G215" s="15">
        <v>300</v>
      </c>
      <c r="H215" s="15"/>
      <c r="I215" s="15"/>
      <c r="J215" s="15"/>
      <c r="L215" s="11" t="s">
        <v>609</v>
      </c>
      <c r="M215" s="16" t="s">
        <v>86</v>
      </c>
      <c r="N215" s="18"/>
      <c r="O215" s="17"/>
      <c r="P215" s="19"/>
      <c r="Q215" s="19" t="s">
        <v>116</v>
      </c>
      <c r="R215" s="16" t="s">
        <v>33</v>
      </c>
      <c r="S215" s="15" t="str">
        <f>IF(K215="","m","a")</f>
        <v>m</v>
      </c>
      <c r="T215" s="15"/>
      <c r="U215" s="20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 t="s">
        <v>35</v>
      </c>
      <c r="AG215" s="15" t="s">
        <v>35</v>
      </c>
      <c r="AH215" s="15" t="s">
        <v>33</v>
      </c>
      <c r="AI215" s="15" t="s">
        <v>33</v>
      </c>
    </row>
    <row r="216" spans="1:35" s="24" customFormat="1" ht="24" x14ac:dyDescent="0.25">
      <c r="A216" s="12">
        <v>199</v>
      </c>
      <c r="B216" s="13"/>
      <c r="C216" s="22" t="s">
        <v>677</v>
      </c>
      <c r="D216" s="11" t="s">
        <v>40</v>
      </c>
      <c r="E216" s="14">
        <v>43.46</v>
      </c>
      <c r="F216" s="14">
        <v>-8.2423000000000002</v>
      </c>
      <c r="G216" s="15">
        <v>300</v>
      </c>
      <c r="H216" s="15"/>
      <c r="I216" s="15"/>
      <c r="J216" s="15"/>
      <c r="K216" s="11"/>
      <c r="L216" s="11" t="s">
        <v>609</v>
      </c>
      <c r="M216" s="17"/>
      <c r="N216" s="18"/>
      <c r="O216" s="17"/>
      <c r="P216" s="19"/>
      <c r="Q216" s="19" t="s">
        <v>114</v>
      </c>
      <c r="R216" s="16" t="s">
        <v>33</v>
      </c>
      <c r="S216" s="15" t="str">
        <f t="shared" si="6"/>
        <v>m</v>
      </c>
      <c r="T216" s="15"/>
      <c r="U216" s="20" t="s">
        <v>36</v>
      </c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 t="s">
        <v>33</v>
      </c>
      <c r="AH216" s="15" t="s">
        <v>33</v>
      </c>
      <c r="AI216" s="15" t="s">
        <v>33</v>
      </c>
    </row>
    <row r="217" spans="1:35" s="24" customFormat="1" ht="48" x14ac:dyDescent="0.25">
      <c r="A217" s="12">
        <v>200</v>
      </c>
      <c r="B217" s="13"/>
      <c r="C217" s="22" t="s">
        <v>678</v>
      </c>
      <c r="D217" s="11" t="s">
        <v>40</v>
      </c>
      <c r="E217" s="14">
        <v>43.414000000000001</v>
      </c>
      <c r="F217" s="14">
        <v>-8.1809999999999992</v>
      </c>
      <c r="G217" s="15"/>
      <c r="H217" s="15"/>
      <c r="I217" s="15"/>
      <c r="J217" s="15"/>
      <c r="K217" s="11"/>
      <c r="L217" s="11" t="s">
        <v>609</v>
      </c>
      <c r="M217" s="17"/>
      <c r="N217" s="18"/>
      <c r="O217" s="17"/>
      <c r="P217" s="19"/>
      <c r="Q217" s="19"/>
      <c r="R217" s="16"/>
      <c r="S217" s="15"/>
      <c r="T217" s="15"/>
      <c r="U217" s="20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 t="s">
        <v>35</v>
      </c>
      <c r="AH217" s="15"/>
      <c r="AI217" s="15" t="s">
        <v>33</v>
      </c>
    </row>
    <row r="218" spans="1:35" s="11" customFormat="1" ht="36" x14ac:dyDescent="0.25">
      <c r="A218" s="12">
        <v>200.1</v>
      </c>
      <c r="B218" s="13"/>
      <c r="C218" s="22" t="s">
        <v>679</v>
      </c>
      <c r="D218" s="11" t="s">
        <v>40</v>
      </c>
      <c r="E218" s="14">
        <v>43.409649999999999</v>
      </c>
      <c r="F218" s="14">
        <v>-8.1935900000000004</v>
      </c>
      <c r="G218" s="15">
        <v>300</v>
      </c>
      <c r="H218" s="15"/>
      <c r="I218" s="15"/>
      <c r="J218" s="15"/>
      <c r="L218" s="11" t="s">
        <v>609</v>
      </c>
      <c r="M218" s="16" t="s">
        <v>86</v>
      </c>
      <c r="N218" s="18"/>
      <c r="O218" s="17"/>
      <c r="P218" s="19" t="s">
        <v>117</v>
      </c>
      <c r="Q218" s="19" t="s">
        <v>118</v>
      </c>
      <c r="R218" s="16" t="s">
        <v>33</v>
      </c>
      <c r="S218" s="15" t="str">
        <f t="shared" si="6"/>
        <v>m</v>
      </c>
      <c r="T218" s="15"/>
      <c r="U218" s="20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 t="s">
        <v>35</v>
      </c>
      <c r="AG218" s="15" t="s">
        <v>35</v>
      </c>
      <c r="AH218" s="15" t="s">
        <v>33</v>
      </c>
      <c r="AI218" s="15" t="s">
        <v>33</v>
      </c>
    </row>
    <row r="219" spans="1:35" s="11" customFormat="1" ht="48" x14ac:dyDescent="0.25">
      <c r="A219" s="12">
        <v>200.2</v>
      </c>
      <c r="B219" s="13"/>
      <c r="C219" s="22" t="s">
        <v>680</v>
      </c>
      <c r="D219" s="11" t="s">
        <v>40</v>
      </c>
      <c r="E219" s="14">
        <v>43.332500000000003</v>
      </c>
      <c r="F219" s="14">
        <v>-8.2024000000000008</v>
      </c>
      <c r="G219" s="15">
        <v>-800</v>
      </c>
      <c r="H219" s="15"/>
      <c r="I219" s="15"/>
      <c r="J219" s="15"/>
      <c r="M219" s="16"/>
      <c r="N219" s="18"/>
      <c r="O219" s="17"/>
      <c r="P219" s="19"/>
      <c r="Q219" s="19" t="s">
        <v>681</v>
      </c>
      <c r="R219" s="16"/>
      <c r="S219" s="15" t="str">
        <f t="shared" si="6"/>
        <v>m</v>
      </c>
      <c r="T219" s="15"/>
      <c r="U219" s="20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 t="s">
        <v>33</v>
      </c>
    </row>
    <row r="220" spans="1:35" s="11" customFormat="1" ht="36" x14ac:dyDescent="0.25">
      <c r="A220" s="12">
        <v>200.3</v>
      </c>
      <c r="B220" s="13"/>
      <c r="C220" s="22" t="s">
        <v>682</v>
      </c>
      <c r="D220" s="11" t="s">
        <v>40</v>
      </c>
      <c r="E220" s="14">
        <v>43.375</v>
      </c>
      <c r="F220" s="14">
        <v>-8.2579999999999991</v>
      </c>
      <c r="G220" s="15">
        <v>300</v>
      </c>
      <c r="H220" s="15"/>
      <c r="I220" s="15"/>
      <c r="J220" s="15"/>
      <c r="L220" s="11" t="s">
        <v>609</v>
      </c>
      <c r="M220" s="16"/>
      <c r="N220" s="18"/>
      <c r="O220" s="17"/>
      <c r="P220" s="19"/>
      <c r="Q220" s="19"/>
      <c r="R220" s="16"/>
      <c r="S220" s="15" t="str">
        <f t="shared" si="6"/>
        <v>m</v>
      </c>
      <c r="T220" s="15"/>
      <c r="U220" s="20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 t="s">
        <v>317</v>
      </c>
      <c r="AH220" s="15"/>
      <c r="AI220" s="15" t="s">
        <v>33</v>
      </c>
    </row>
    <row r="221" spans="1:35" s="11" customFormat="1" ht="24" x14ac:dyDescent="0.25">
      <c r="A221" s="12">
        <v>200.4</v>
      </c>
      <c r="B221" s="13"/>
      <c r="C221" s="22" t="s">
        <v>683</v>
      </c>
      <c r="D221" s="11" t="s">
        <v>40</v>
      </c>
      <c r="E221" s="14">
        <v>43.39</v>
      </c>
      <c r="F221" s="14">
        <v>-8.2940000000000005</v>
      </c>
      <c r="G221" s="15">
        <v>300</v>
      </c>
      <c r="H221" s="15"/>
      <c r="I221" s="15"/>
      <c r="J221" s="15"/>
      <c r="L221" s="11" t="s">
        <v>609</v>
      </c>
      <c r="M221" s="16"/>
      <c r="N221" s="18"/>
      <c r="O221" s="17"/>
      <c r="P221" s="19"/>
      <c r="Q221" s="19"/>
      <c r="R221" s="16"/>
      <c r="S221" s="15" t="str">
        <f t="shared" si="6"/>
        <v>m</v>
      </c>
      <c r="T221" s="15"/>
      <c r="U221" s="20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5" t="s">
        <v>317</v>
      </c>
      <c r="AH221" s="15"/>
      <c r="AI221" s="15" t="s">
        <v>33</v>
      </c>
    </row>
    <row r="222" spans="1:35" s="11" customFormat="1" ht="36" x14ac:dyDescent="0.25">
      <c r="A222" s="12">
        <v>200.5</v>
      </c>
      <c r="B222" s="13"/>
      <c r="C222" s="22" t="s">
        <v>684</v>
      </c>
      <c r="D222" s="11" t="s">
        <v>40</v>
      </c>
      <c r="E222" s="14">
        <v>43.335299999999997</v>
      </c>
      <c r="F222" s="14">
        <v>-8.3832000000000004</v>
      </c>
      <c r="G222" s="15">
        <v>30</v>
      </c>
      <c r="H222" s="15"/>
      <c r="I222" s="15"/>
      <c r="J222" s="15"/>
      <c r="L222" s="11" t="s">
        <v>609</v>
      </c>
      <c r="M222" s="16"/>
      <c r="N222" s="18"/>
      <c r="O222" s="17"/>
      <c r="P222" s="19"/>
      <c r="Q222" s="19"/>
      <c r="R222" s="16"/>
      <c r="S222" s="15" t="str">
        <f t="shared" si="6"/>
        <v>m</v>
      </c>
      <c r="T222" s="15"/>
      <c r="U222" s="20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 t="s">
        <v>317</v>
      </c>
      <c r="AH222" s="15"/>
      <c r="AI222" s="15" t="s">
        <v>33</v>
      </c>
    </row>
    <row r="223" spans="1:35" s="11" customFormat="1" ht="24" x14ac:dyDescent="0.25">
      <c r="A223" s="12">
        <v>200.6</v>
      </c>
      <c r="B223" s="13"/>
      <c r="C223" s="22" t="s">
        <v>685</v>
      </c>
      <c r="D223" s="11" t="s">
        <v>40</v>
      </c>
      <c r="E223" s="14">
        <v>43.33</v>
      </c>
      <c r="F223" s="14">
        <v>-8.4161999999999999</v>
      </c>
      <c r="G223" s="15">
        <v>-800</v>
      </c>
      <c r="H223" s="15"/>
      <c r="I223" s="15"/>
      <c r="J223" s="15"/>
      <c r="L223" s="11" t="s">
        <v>609</v>
      </c>
      <c r="M223" s="16"/>
      <c r="N223" s="18"/>
      <c r="O223" s="17"/>
      <c r="P223" s="19"/>
      <c r="Q223" s="19"/>
      <c r="R223" s="16"/>
      <c r="S223" s="15" t="str">
        <f t="shared" si="6"/>
        <v>m</v>
      </c>
      <c r="T223" s="15"/>
      <c r="U223" s="20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5" t="s">
        <v>33</v>
      </c>
    </row>
    <row r="224" spans="1:35" s="11" customFormat="1" ht="60" x14ac:dyDescent="0.25">
      <c r="A224" s="12">
        <v>201</v>
      </c>
      <c r="B224" s="13" t="s">
        <v>686</v>
      </c>
      <c r="C224" s="11" t="s">
        <v>119</v>
      </c>
      <c r="D224" s="11" t="s">
        <v>40</v>
      </c>
      <c r="E224" s="14">
        <v>43.365879999999997</v>
      </c>
      <c r="F224" s="14">
        <v>-8.3901299999999992</v>
      </c>
      <c r="G224" s="15">
        <v>-330</v>
      </c>
      <c r="H224" s="15"/>
      <c r="I224" s="15"/>
      <c r="J224" s="15"/>
      <c r="L224" s="11" t="s">
        <v>120</v>
      </c>
      <c r="M224" s="16" t="s">
        <v>107</v>
      </c>
      <c r="N224" s="16" t="s">
        <v>38</v>
      </c>
      <c r="O224" s="16" t="s">
        <v>121</v>
      </c>
      <c r="P224" s="19" t="s">
        <v>122</v>
      </c>
      <c r="Q224" s="19" t="s">
        <v>123</v>
      </c>
      <c r="R224" s="16" t="s">
        <v>33</v>
      </c>
      <c r="S224" s="15" t="str">
        <f t="shared" si="6"/>
        <v>m</v>
      </c>
      <c r="T224" s="15"/>
      <c r="U224" s="20" t="s">
        <v>36</v>
      </c>
      <c r="V224" s="15" t="s">
        <v>33</v>
      </c>
      <c r="W224" s="15" t="s">
        <v>33</v>
      </c>
      <c r="X224" s="15"/>
      <c r="Y224" s="15" t="s">
        <v>33</v>
      </c>
      <c r="Z224" s="15" t="s">
        <v>33</v>
      </c>
      <c r="AA224" s="15" t="s">
        <v>33</v>
      </c>
      <c r="AB224" s="15" t="s">
        <v>33</v>
      </c>
      <c r="AC224" s="15" t="s">
        <v>35</v>
      </c>
      <c r="AD224" s="15" t="s">
        <v>33</v>
      </c>
      <c r="AE224" s="15"/>
      <c r="AF224" s="15"/>
      <c r="AG224" s="15" t="s">
        <v>33</v>
      </c>
      <c r="AH224" s="15" t="s">
        <v>33</v>
      </c>
      <c r="AI224" s="15" t="s">
        <v>33</v>
      </c>
    </row>
  </sheetData>
  <hyperlinks>
    <hyperlink ref="P4" r:id="rId1" xr:uid="{7A515390-561A-4576-9E28-A9790D037B0A}"/>
    <hyperlink ref="P5" r:id="rId2" xr:uid="{CAEC50BC-79E5-44EC-9847-E42134441C82}"/>
    <hyperlink ref="P10" r:id="rId3" xr:uid="{216851F6-B9D7-4E75-90B6-0ECB182168CC}"/>
    <hyperlink ref="P11" r:id="rId4" xr:uid="{38C65D44-C848-45BE-A869-C2A1FE7B216E}"/>
    <hyperlink ref="P15" r:id="rId5" xr:uid="{DC02B551-4243-43A9-9B9A-70CE6B9816B8}"/>
    <hyperlink ref="P19" r:id="rId6" xr:uid="{DAE27D27-55CB-416C-AE3F-7120C740525F}"/>
    <hyperlink ref="P2" r:id="rId7" xr:uid="{437C3398-5074-4625-B21E-F02D437E60DE}"/>
    <hyperlink ref="P3" r:id="rId8" xr:uid="{81418870-6ABF-413D-8330-EDBBE72447E1}"/>
    <hyperlink ref="P13" r:id="rId9" xr:uid="{07FCC941-3898-4A8F-B47A-8A4C1CD832EC}"/>
    <hyperlink ref="P6" r:id="rId10" xr:uid="{4D810C35-9D5E-48CF-8946-5E89C048E325}"/>
    <hyperlink ref="P7" r:id="rId11" xr:uid="{931B2512-8A36-43B7-9CF0-58038B17BC30}"/>
    <hyperlink ref="P18" r:id="rId12" xr:uid="{1FE148F8-6E9F-4F69-8FA9-0EAB3B21560C}"/>
    <hyperlink ref="Q8" r:id="rId13" xr:uid="{F8650F4F-ABDA-47E9-BCE1-124E2BA3C891}"/>
    <hyperlink ref="Q9" r:id="rId14" xr:uid="{69118869-9327-43A7-A9D4-4A6DF8535E6E}"/>
    <hyperlink ref="Q10" r:id="rId15" xr:uid="{C170EC79-AE7E-478D-8D44-07D8EE3AE241}"/>
    <hyperlink ref="Q11" r:id="rId16" xr:uid="{62E367EA-C674-49B3-ABF9-0B9098365B18}"/>
    <hyperlink ref="Q12" r:id="rId17" xr:uid="{91C69335-B597-407B-B92F-B8E5D3F8EF06}"/>
    <hyperlink ref="Q13" r:id="rId18" xr:uid="{BBFD47DF-D440-4038-B154-9816AFB759D4}"/>
    <hyperlink ref="Q14" r:id="rId19" xr:uid="{70130523-DA88-4407-B9B9-8D620F380F74}"/>
    <hyperlink ref="Q15" r:id="rId20" xr:uid="{E8108219-0002-4E23-B55D-23B1A5B86EF9}"/>
    <hyperlink ref="Q16" r:id="rId21" xr:uid="{7F33AF53-0423-44D4-90FB-D4E1A31F7208}"/>
    <hyperlink ref="Q18" r:id="rId22" xr:uid="{09A01E9E-B679-4E81-80A6-0BA6E1E5DC4D}"/>
    <hyperlink ref="Q19" r:id="rId23" xr:uid="{585D129D-230D-4C33-B156-98CF6B5433FF}"/>
    <hyperlink ref="N3" r:id="rId24" xr:uid="{06540F0C-5FD2-4BEF-A378-37928DEB48DE}"/>
    <hyperlink ref="N5:N9" r:id="rId25" display="https://nl.wikipedia.org/wiki/Neder-Germaanse_limes" xr:uid="{38999CD1-A85E-4D63-884C-76375DA8ED64}"/>
    <hyperlink ref="N9" r:id="rId26" xr:uid="{4C39E9DB-AF85-4868-B875-44BB381DE131}"/>
    <hyperlink ref="N10" r:id="rId27" xr:uid="{B057CE7B-9BA0-4E17-A0FF-3EFB72006540}"/>
    <hyperlink ref="N12:N18" r:id="rId28" display="https://nl.wikipedia.org/wiki/Neder-Germaanse_limes" xr:uid="{21B033B9-DE65-4F45-BDA4-C41326C5709E}"/>
    <hyperlink ref="M3" r:id="rId29" xr:uid="{4727C0C5-700A-47D7-A419-0E720FE9046D}"/>
    <hyperlink ref="M5" r:id="rId30" xr:uid="{294A6192-C42E-4A5C-A33D-FE35BB381007}"/>
    <hyperlink ref="M6" r:id="rId31" xr:uid="{340AA205-5C8D-4156-9F8F-274FDCB76350}"/>
    <hyperlink ref="L7" r:id="rId32" xr:uid="{77200067-D0CF-49C9-911E-427C9D08EB2C}"/>
    <hyperlink ref="L11" r:id="rId33" xr:uid="{A44815A7-5530-4BD6-905D-151CA2A3B2AF}"/>
    <hyperlink ref="L12" r:id="rId34" xr:uid="{8DCFC3D3-6B68-4D8A-ACA3-36AE658C4C75}"/>
    <hyperlink ref="L13" r:id="rId35" xr:uid="{F6E0F4F0-7321-4B03-9B50-1EA478622760}"/>
    <hyperlink ref="L14" r:id="rId36" xr:uid="{072E96B2-26C2-474F-8639-F183BBEC4CDE}"/>
    <hyperlink ref="L15" r:id="rId37" xr:uid="{D8481A35-1D2A-4FA9-9130-F63E951AE88B}"/>
    <hyperlink ref="L16" r:id="rId38" xr:uid="{08CA454E-1480-4E15-B995-54E3078D160D}"/>
    <hyperlink ref="O3" r:id="rId39" xr:uid="{00DC3ACA-ACBB-4744-8D41-82236D31D861}"/>
    <hyperlink ref="N17" r:id="rId40" display="https://nl.wikipedia.org/wiki/Neder-Germaanse_limes" xr:uid="{21C8E4A7-15F4-4651-9F93-50EBBD6BA2F2}"/>
    <hyperlink ref="Q17" r:id="rId41" xr:uid="{8946194F-2258-4514-B752-9753F337FCFB}"/>
    <hyperlink ref="P17" r:id="rId42" xr:uid="{783142D7-3096-4B8F-BE40-C029C10DF414}"/>
    <hyperlink ref="P22" r:id="rId43" xr:uid="{3079E843-A0DF-4B96-B25D-606937F69F55}"/>
    <hyperlink ref="P21" r:id="rId44" xr:uid="{671CB79C-F73F-41B9-BF9A-375D77FC3B8C}"/>
    <hyperlink ref="O55" r:id="rId45" xr:uid="{F0B1D7BB-671C-49C7-968C-3E9A094BD1EA}"/>
    <hyperlink ref="P55" r:id="rId46" xr:uid="{EB0B3D2C-1412-4B3F-86DE-024EFB276C45}"/>
    <hyperlink ref="P28" r:id="rId47" xr:uid="{1FD9018C-9B08-4180-95F8-32D13DEE8A4E}"/>
    <hyperlink ref="P23" r:id="rId48" xr:uid="{BBA0029A-97F3-496E-8E5F-DB33C32E9D8E}"/>
    <hyperlink ref="P24" r:id="rId49" xr:uid="{52E74F30-9D16-46B6-B75C-284CAC23E820}"/>
    <hyperlink ref="P25" r:id="rId50" xr:uid="{004D7A5F-A133-4042-9F43-FCD0DDD0DC77}"/>
    <hyperlink ref="P26" r:id="rId51" xr:uid="{58246E08-6FF4-4D38-BC49-068220FDBD8F}"/>
    <hyperlink ref="P37" r:id="rId52" xr:uid="{A914B192-003A-49BE-8CE5-28D0D5945239}"/>
    <hyperlink ref="P40" r:id="rId53" xr:uid="{0B4DBA13-C3CC-46AC-8B09-3FE3C99D1EED}"/>
    <hyperlink ref="P41" r:id="rId54" xr:uid="{733729DB-33FA-4AAC-8228-D7451B91967B}"/>
    <hyperlink ref="P56" r:id="rId55" xr:uid="{DC724785-0C1E-420E-A023-5F437AAC1390}"/>
    <hyperlink ref="P57" r:id="rId56" xr:uid="{8D97B16F-CF48-4611-BCDB-5C5C201CB722}"/>
    <hyperlink ref="P60" r:id="rId57" xr:uid="{BDA7C242-956E-4536-9CEE-AFDB437C79BA}"/>
    <hyperlink ref="P62" r:id="rId58" xr:uid="{379D5EDE-F719-428D-86AB-0B69CC598B5B}"/>
    <hyperlink ref="P63" r:id="rId59" xr:uid="{331DCC8C-9CFA-4FD4-A4A4-E453DF17EEA3}"/>
    <hyperlink ref="P64" r:id="rId60" xr:uid="{9D20B71D-54EE-4AD8-A88C-C3E33103487F}"/>
    <hyperlink ref="P65" r:id="rId61" xr:uid="{68E061D0-0A62-4905-8DE2-40F947FD6D89}"/>
    <hyperlink ref="P67" r:id="rId62" xr:uid="{E2CC0C7E-E369-4027-AB76-0E91B26F8443}"/>
    <hyperlink ref="P69" r:id="rId63" xr:uid="{3C9A4EC9-2E02-4BC0-883D-6D8177B7350F}"/>
    <hyperlink ref="P70" r:id="rId64" xr:uid="{152B90E3-D598-463F-A406-1730BCA220FD}"/>
    <hyperlink ref="P71" r:id="rId65" xr:uid="{F05FAADA-86A0-49F8-8DD4-517DA7084575}"/>
    <hyperlink ref="P72" r:id="rId66" xr:uid="{05EE8BFF-0745-4CD8-A61C-0E73C9B9710D}"/>
    <hyperlink ref="P73" r:id="rId67" xr:uid="{CA3E433B-3844-42AB-987E-DB03B5398899}"/>
    <hyperlink ref="P76" r:id="rId68" xr:uid="{32A643C2-CCF9-46AD-A3CA-047B35B38F38}"/>
    <hyperlink ref="P78" r:id="rId69" xr:uid="{98E4D1F5-CBA7-443C-B4E0-99DC6BC486B7}"/>
    <hyperlink ref="P79" r:id="rId70" xr:uid="{2AAAA1E3-99C5-462F-B929-0D6B8522F088}"/>
    <hyperlink ref="P96" r:id="rId71" xr:uid="{FE3DE220-C56D-490A-B663-7C889A066C79}"/>
    <hyperlink ref="P103" r:id="rId72" xr:uid="{48D70CAC-8BC0-4C7A-8E60-8AED427DE663}"/>
    <hyperlink ref="P105" r:id="rId73" xr:uid="{FD2A7C12-AC70-4FE9-83CF-3FD5D3EA0A32}"/>
    <hyperlink ref="P107" r:id="rId74" xr:uid="{BD05F442-3AAE-45F2-A3C9-16B19FD7B1A8}"/>
    <hyperlink ref="P108" r:id="rId75" xr:uid="{312A9495-2348-4EE9-B26D-EFB77F62DDFD}"/>
    <hyperlink ref="P112" r:id="rId76" xr:uid="{5390A6C7-7419-4CF0-9120-96D20316CA08}"/>
    <hyperlink ref="P113" r:id="rId77" xr:uid="{3E0483C1-5554-45DB-8348-1C50A1A6A9A3}"/>
    <hyperlink ref="P115" r:id="rId78" xr:uid="{A3B97A55-8910-463A-A8A9-C3D953C37907}"/>
    <hyperlink ref="P116" r:id="rId79" xr:uid="{482A4AAE-560A-4885-9521-8EE271807C7A}"/>
    <hyperlink ref="P118" r:id="rId80" xr:uid="{DC5F5C57-F56B-4DF8-B867-F9195810C2BC}"/>
    <hyperlink ref="P120" r:id="rId81" xr:uid="{E275C7E1-0CE1-4001-B233-802A3AD7E11E}"/>
    <hyperlink ref="P127" r:id="rId82" xr:uid="{7E282B1D-2556-4082-811F-D49F2E94C466}"/>
    <hyperlink ref="P133" r:id="rId83" xr:uid="{FE724AE7-DEFF-405E-BCDB-57B9C0D7D712}"/>
    <hyperlink ref="P135" r:id="rId84" xr:uid="{CB814BE9-98EA-45D8-A9AC-7BED0B991A73}"/>
    <hyperlink ref="P138" r:id="rId85" xr:uid="{1F2F25CA-75A9-48B6-BE05-8DC68D763D92}"/>
    <hyperlink ref="P139" r:id="rId86" xr:uid="{E967543F-7216-456A-A4C1-B8E8FABDE261}"/>
    <hyperlink ref="P149" r:id="rId87" xr:uid="{886BBCA8-B3F2-4A2A-829B-D62C795F9982}"/>
    <hyperlink ref="P31" r:id="rId88" xr:uid="{35E808B4-67BD-417E-9294-0688EAD88EAC}"/>
    <hyperlink ref="Q20" r:id="rId89" xr:uid="{F517D35C-4DF3-4650-BEE1-35FCA5319462}"/>
    <hyperlink ref="Q22" r:id="rId90" xr:uid="{DFF30FE5-697B-40DB-A8C3-9CD21169C728}"/>
    <hyperlink ref="Q23" r:id="rId91" xr:uid="{DDB23549-9883-42C0-AF30-FA7197EAF558}"/>
    <hyperlink ref="Q25" r:id="rId92" xr:uid="{EC1F9FE2-2AD0-4146-BB16-EAF864E67862}"/>
    <hyperlink ref="Q26" r:id="rId93" xr:uid="{C0A8AC2E-5C1C-4E36-B6F1-29B9BB886BE5}"/>
    <hyperlink ref="Q27" r:id="rId94" xr:uid="{85A62BB1-0807-4AEE-8E6D-A54BB7C34A11}"/>
    <hyperlink ref="Q28" r:id="rId95" xr:uid="{DBC30B89-0222-4AE6-B982-66A1D754533D}"/>
    <hyperlink ref="Q29" r:id="rId96" xr:uid="{612632C3-0B1D-46BE-AA30-00C31B52C1B9}"/>
    <hyperlink ref="Q30" r:id="rId97" xr:uid="{5D645A28-B546-463C-8C7F-5FF2D3FC4008}"/>
    <hyperlink ref="Q31" r:id="rId98" xr:uid="{BD782A7B-3B56-4877-B046-DF5C4DBA1493}"/>
    <hyperlink ref="Q32" r:id="rId99" xr:uid="{C2150A12-9B3B-4643-A89D-3958EF389A5B}"/>
    <hyperlink ref="Q33" r:id="rId100" xr:uid="{5FC2D2FF-0DAE-47E7-9415-AE49283515A7}"/>
    <hyperlink ref="Q34" r:id="rId101" xr:uid="{D07F8A7E-92C2-4718-A875-2CC4EABAD1E3}"/>
    <hyperlink ref="Q35" r:id="rId102" xr:uid="{9242F612-5D75-4CD6-B73D-2F5CA7B680CE}"/>
    <hyperlink ref="Q36" r:id="rId103" xr:uid="{2C1593A4-BD06-4E55-A018-D1E3E962F4A8}"/>
    <hyperlink ref="Q37" r:id="rId104" xr:uid="{E602D4A5-970F-488B-BE3D-5DAC5727D035}"/>
    <hyperlink ref="Q38" r:id="rId105" xr:uid="{71F625A9-62FE-4470-BC9E-00F1FADD42EB}"/>
    <hyperlink ref="Q39" r:id="rId106" xr:uid="{397EBBB8-57AF-46A5-882F-E643D05CF378}"/>
    <hyperlink ref="Q40" r:id="rId107" xr:uid="{BFA414D1-13B9-4891-AD8E-8A1208F3CD94}"/>
    <hyperlink ref="Q41" r:id="rId108" xr:uid="{C8CCA8B2-3E5E-4F40-A45D-B0C6D27494DC}"/>
    <hyperlink ref="Q46" r:id="rId109" xr:uid="{67C7BCDE-7346-402D-8901-CAF6EB1D51C6}"/>
    <hyperlink ref="Q48" r:id="rId110" xr:uid="{F12EB80F-A175-459D-9C5A-5BA2AD02EBB3}"/>
    <hyperlink ref="Q49" r:id="rId111" xr:uid="{A012CF96-B18C-44A7-AEAB-02CBDC9B58BA}"/>
    <hyperlink ref="Q50" r:id="rId112" xr:uid="{A0723CD5-EB73-4C3E-BCF4-5C4C1C613B34}"/>
    <hyperlink ref="Q56" r:id="rId113" xr:uid="{7E78EA13-A590-4AF6-9519-4585F62BFDA6}"/>
    <hyperlink ref="Q57" r:id="rId114" xr:uid="{FF389ABB-6FDE-4722-8593-70AAA8448D09}"/>
    <hyperlink ref="Q59" r:id="rId115" xr:uid="{8385D705-915C-4308-9756-5F189967A935}"/>
    <hyperlink ref="Q61" r:id="rId116" xr:uid="{E545AFE1-D48D-4E2A-B824-13B1933E56B0}"/>
    <hyperlink ref="Q63" r:id="rId117" xr:uid="{3D1E803E-9E08-4FFC-89ED-D547BFF0A902}"/>
    <hyperlink ref="Q64" r:id="rId118" xr:uid="{AA97760A-B8BE-478A-82B1-99CAD740726F}"/>
    <hyperlink ref="Q65" r:id="rId119" xr:uid="{1454A9D6-0337-453C-A5E1-71795063044D}"/>
    <hyperlink ref="Q66" r:id="rId120" xr:uid="{34D1CD54-93E2-48E9-A6FE-7B3C5200F3FD}"/>
    <hyperlink ref="Q67" r:id="rId121" xr:uid="{6A548DF5-FACE-4E03-888D-03FF56638655}"/>
    <hyperlink ref="Q68" r:id="rId122" xr:uid="{8309452B-3826-463D-B577-431A0EA48287}"/>
    <hyperlink ref="Q69" r:id="rId123" xr:uid="{4142D783-84B6-445D-867A-6A2681D3B215}"/>
    <hyperlink ref="Q70" r:id="rId124" xr:uid="{D45084D4-7C23-40D5-96A2-4B790E8B3A1B}"/>
    <hyperlink ref="Q71" r:id="rId125" xr:uid="{60A939BF-8863-47EC-ACA4-637803AAD171}"/>
    <hyperlink ref="Q72" r:id="rId126" xr:uid="{CDB83BB1-9E6C-4C57-8B74-06838BB62AAA}"/>
    <hyperlink ref="Q73" r:id="rId127" xr:uid="{2F3D6822-CAD9-44E8-B7D8-EF308CCA8860}"/>
    <hyperlink ref="Q74" r:id="rId128" xr:uid="{A1EE6EEE-1DFF-4A38-9611-367C214D4E1E}"/>
    <hyperlink ref="Q75" r:id="rId129" xr:uid="{577B0CFC-B0BD-49A1-83AC-39034451EA02}"/>
    <hyperlink ref="Q77" r:id="rId130" xr:uid="{0F007AC9-54C5-465C-B496-C1C97DE524B2}"/>
    <hyperlink ref="Q78" r:id="rId131" xr:uid="{5D5581DE-0A31-4CA5-A62C-B2765F1883E3}"/>
    <hyperlink ref="Q79" r:id="rId132" xr:uid="{D183BEE1-E5C5-45F7-91AB-2A94FC949EEF}"/>
    <hyperlink ref="Q80" r:id="rId133" xr:uid="{5CDECE5D-286A-49D7-8552-206BCF8803F7}"/>
    <hyperlink ref="Q81" r:id="rId134" xr:uid="{3315C368-E058-49AF-90D3-26F5B2AE530D}"/>
    <hyperlink ref="Q92" r:id="rId135" xr:uid="{E72B8C07-FBB9-421A-9928-B14D56CBA301}"/>
    <hyperlink ref="Q95" r:id="rId136" xr:uid="{E8AA6216-B632-48B3-8CF3-0AE34C4F9746}"/>
    <hyperlink ref="Q96" r:id="rId137" xr:uid="{DCA51958-A8A2-49B3-876D-89ED4058F0E3}"/>
    <hyperlink ref="Q99" r:id="rId138" xr:uid="{EDC98AC2-0909-4650-9B17-BD90A343BD00}"/>
    <hyperlink ref="Q100" r:id="rId139" xr:uid="{B3FFEF4D-5299-456B-9A3E-7AAC9ED700AA}"/>
    <hyperlink ref="Q101" r:id="rId140" xr:uid="{BABF802E-2FEF-4523-901C-C3E41D258629}"/>
    <hyperlink ref="Q102" r:id="rId141" xr:uid="{DD5CA606-7F02-436C-AA48-45947A243503}"/>
    <hyperlink ref="Q104" r:id="rId142" xr:uid="{440CE936-0BB7-4DC8-B44C-0DE19C5CF9E6}"/>
    <hyperlink ref="Q107" r:id="rId143" xr:uid="{EDBCF322-44A0-4F1F-80DD-85112107E732}"/>
    <hyperlink ref="Q108" r:id="rId144" xr:uid="{0AFE9AC6-56A1-4888-9B28-E323CBEFDB68}"/>
    <hyperlink ref="Q109" r:id="rId145" xr:uid="{66CA175E-83E8-4417-87F1-25B04EF45EDB}"/>
    <hyperlink ref="Q110" r:id="rId146" xr:uid="{AF3B1E74-6B1D-48FE-B04E-E1F960D95E7E}"/>
    <hyperlink ref="Q111" r:id="rId147" xr:uid="{01CC90D5-9050-4515-B8BF-82AEF9295521}"/>
    <hyperlink ref="Q114" r:id="rId148" xr:uid="{5BF95579-10FD-4CEB-8B37-F884D71FC133}"/>
    <hyperlink ref="Q115" r:id="rId149" xr:uid="{DFE976D0-0874-4C79-BE95-8D9338EF7E2F}"/>
    <hyperlink ref="Q116" r:id="rId150" xr:uid="{24369DD5-F347-44EF-8702-4AF56D58CED4}"/>
    <hyperlink ref="Q118" r:id="rId151" xr:uid="{9585E8A2-A47B-4824-8A48-982B31B2FD3D}"/>
    <hyperlink ref="Q119" r:id="rId152" xr:uid="{C7EDB725-1D11-4EDD-8719-9CF868FCBB4D}"/>
    <hyperlink ref="Q124" r:id="rId153" xr:uid="{A61DC4FC-CFAB-4D35-9E2A-50FF7483D6B7}"/>
    <hyperlink ref="Q126" r:id="rId154" xr:uid="{199CCDA8-C0CE-4E3C-B76F-58E78751FC41}"/>
    <hyperlink ref="Q127" r:id="rId155" xr:uid="{2DB61FC2-F915-4DA8-9FCC-50475D9B97C8}"/>
    <hyperlink ref="Q131" r:id="rId156" xr:uid="{1168DDFA-89B8-4D04-8B8D-AF570CFDA1B2}"/>
    <hyperlink ref="Q133" r:id="rId157" xr:uid="{A71A113B-7ED6-4AA8-8519-60AE0415818C}"/>
    <hyperlink ref="Q135" r:id="rId158" xr:uid="{A7141B01-211C-49D5-BAB6-DD2DB3D2DD2C}"/>
    <hyperlink ref="Q136" r:id="rId159" xr:uid="{8716A098-A3A9-4F52-8BAD-A6658F7C9E3D}"/>
    <hyperlink ref="Q137" r:id="rId160" xr:uid="{04589CE3-8F41-457A-B1E6-55AEF65E5724}"/>
    <hyperlink ref="Q138" r:id="rId161" xr:uid="{99C3F2F6-343D-4F57-B2F2-0FB85D5BAF76}"/>
    <hyperlink ref="Q140" r:id="rId162" xr:uid="{DA685D1B-CF1E-4BF8-BDA4-98D74A734954}"/>
    <hyperlink ref="Q142" r:id="rId163" xr:uid="{A31B00CA-3C9C-40B6-907E-974DD0BCA2D8}"/>
    <hyperlink ref="Q143" r:id="rId164" xr:uid="{94B6F3D0-4326-4BA1-A76D-DC29C7FC9168}"/>
    <hyperlink ref="Q144" r:id="rId165" xr:uid="{004DF4FC-FE14-4B5F-AB09-247D8EA9329E}"/>
    <hyperlink ref="Q145" r:id="rId166" xr:uid="{C0F23F55-D6E0-4D61-B44B-9B94537F64F2}"/>
    <hyperlink ref="Q146" r:id="rId167" xr:uid="{36818C97-7D8D-43CF-809D-96A8374883E6}"/>
    <hyperlink ref="Q147" r:id="rId168" xr:uid="{AE2DD327-854E-41A0-9CB3-C9B112650757}"/>
    <hyperlink ref="Q148" r:id="rId169" xr:uid="{DCBA6C45-1526-4AA3-BD31-B1421E5DE027}"/>
    <hyperlink ref="Q149" r:id="rId170" xr:uid="{D08DF322-1F3B-44D3-A5E7-572B9DBF9794}"/>
    <hyperlink ref="P148" r:id="rId171" xr:uid="{CBDCFA72-D15A-4CB8-965E-E5A1941FC48C}"/>
    <hyperlink ref="P147" r:id="rId172" xr:uid="{CDD45237-9D81-435C-9BF5-1753E2228E45}"/>
    <hyperlink ref="P146" r:id="rId173" xr:uid="{70A39BB7-CC54-4FF3-8531-7106A3EB62FB}"/>
    <hyperlink ref="P145" r:id="rId174" xr:uid="{9123E944-917F-4565-B573-4B4CEAEED0FD}"/>
    <hyperlink ref="P144" r:id="rId175" xr:uid="{03207D10-22EE-469D-809B-D3EFD08D3548}"/>
    <hyperlink ref="P143" r:id="rId176" xr:uid="{0124C8C0-D3B0-4CA4-BF54-A1E1F94EF799}"/>
    <hyperlink ref="P142" r:id="rId177" xr:uid="{DC07DF96-C04B-409F-86C4-0B61C4C4F4D3}"/>
    <hyperlink ref="P137" r:id="rId178" xr:uid="{7CC2659B-7C8C-4434-AAF3-C09C0DAAA526}"/>
    <hyperlink ref="P136" r:id="rId179" xr:uid="{09410F61-4BB6-4158-B735-D54D58C46F8B}"/>
    <hyperlink ref="P131" r:id="rId180" xr:uid="{A7F3E9C6-8F2D-4179-8214-9229837E7471}"/>
    <hyperlink ref="P126" r:id="rId181" xr:uid="{01828ADC-32C6-4655-8D16-E7E82D00E1AA}"/>
    <hyperlink ref="P119" r:id="rId182" xr:uid="{34006E4E-6A8B-45C7-BF23-39D9984DFFD3}"/>
    <hyperlink ref="P110" r:id="rId183" xr:uid="{0B5C1D56-95F4-4AF3-B994-1BAACD08D4BE}"/>
    <hyperlink ref="P100" r:id="rId184" xr:uid="{8C824995-A732-4F2B-B33E-1A09616C78F2}"/>
    <hyperlink ref="P99" r:id="rId185" xr:uid="{03BDA839-226E-4B46-8305-9436A3764668}"/>
    <hyperlink ref="P80" r:id="rId186" xr:uid="{8C54E0DC-9725-4062-8235-FD388441311C}"/>
    <hyperlink ref="P66" r:id="rId187" xr:uid="{8B5BF07F-5A7D-4613-B685-56FB61D7E479}"/>
    <hyperlink ref="P61" r:id="rId188" xr:uid="{57596212-E353-4E19-B8CD-CB0306FB8500}"/>
    <hyperlink ref="P50" r:id="rId189" xr:uid="{89F14C11-794D-471A-8A12-E3EEE1A22D47}"/>
    <hyperlink ref="P49" r:id="rId190" xr:uid="{8AAC52A6-A39B-43C1-ACD8-A035AB9C53DD}"/>
    <hyperlink ref="P48" r:id="rId191" xr:uid="{1EFD3AC7-6CCB-4906-B7C4-9E6E4A7FAFAB}"/>
    <hyperlink ref="P33" r:id="rId192" xr:uid="{93E3064D-1B67-4853-A54E-11B3AD174B19}"/>
    <hyperlink ref="P32" r:id="rId193" xr:uid="{0ABFC6DC-121B-43A8-913F-46A490B3BE80}"/>
    <hyperlink ref="P20" r:id="rId194" xr:uid="{368562C2-F02C-47E5-8CAC-F0763D1CF0A4}"/>
    <hyperlink ref="O74" r:id="rId195" xr:uid="{2D30CCBC-4B43-48BF-A51B-7340F2F4171C}"/>
    <hyperlink ref="M150" r:id="rId196" xr:uid="{190C6A28-9A4A-46D3-9A53-3C14BB7DA288}"/>
    <hyperlink ref="M28" r:id="rId197" xr:uid="{9B7F7EED-7F6C-4DF2-8E91-0AE056F5DCF5}"/>
    <hyperlink ref="O31" r:id="rId198" xr:uid="{653123AC-7E26-4E1F-A227-CC5A47F78929}"/>
    <hyperlink ref="O112" r:id="rId199" xr:uid="{207F2A20-15D9-4E34-8BB9-DC8DFA28891C}"/>
    <hyperlink ref="M20" r:id="rId200" xr:uid="{21F275E3-20CD-42CD-B276-452D776AE893}"/>
    <hyperlink ref="M23" r:id="rId201" xr:uid="{FEE326FD-321D-4E67-81A9-179A1D75D175}"/>
    <hyperlink ref="M24" r:id="rId202" xr:uid="{14A2792E-970C-45B8-A59C-5097132A85E6}"/>
    <hyperlink ref="M37" r:id="rId203" xr:uid="{DBAFAFBB-8F05-426D-98C2-C0E7BAF2D2E6}"/>
    <hyperlink ref="M40" r:id="rId204" xr:uid="{99A20F99-3C33-44E1-8632-5E5F8A5338D6}"/>
    <hyperlink ref="M50" r:id="rId205" xr:uid="{11E847EB-C282-4EAB-BB33-A7DC7E373E4A}"/>
    <hyperlink ref="M76" r:id="rId206" xr:uid="{CF6E0EE2-0446-4248-8691-7073F98A0C57}"/>
    <hyperlink ref="M103" r:id="rId207" xr:uid="{80BC27F3-167A-4E67-83C3-C1C2DA1FA0A2}"/>
    <hyperlink ref="M115" r:id="rId208" xr:uid="{6B157364-C818-43B4-9559-9331FF99F005}"/>
    <hyperlink ref="M119" r:id="rId209" xr:uid="{8B9EDE40-2F7E-40D6-AD9F-EB594C156BD8}"/>
    <hyperlink ref="M127" r:id="rId210" xr:uid="{89368D39-E54D-469B-BD0E-046EC28A9B02}"/>
    <hyperlink ref="M138" r:id="rId211" xr:uid="{8C9BE500-ABA9-4868-BF40-14B029E212FB}"/>
    <hyperlink ref="O131" r:id="rId212" xr:uid="{E2F54D0C-26BD-4F7D-8907-50657BDD7A22}"/>
    <hyperlink ref="O138" r:id="rId213" xr:uid="{A8C79591-AE7D-4FE3-8741-814325D1E2AC}"/>
    <hyperlink ref="O37" r:id="rId214" xr:uid="{E9C7C61E-991D-4FD0-8C40-6F9065494CEE}"/>
    <hyperlink ref="O54" r:id="rId215" xr:uid="{DB15EB95-F778-4B9C-86AF-364AE48F0C84}"/>
    <hyperlink ref="M51" r:id="rId216" xr:uid="{9A3F6735-9A28-4DA2-87E1-45CEAE1753F0}"/>
    <hyperlink ref="M54:M56" r:id="rId217" display="Doranlo (1914)" xr:uid="{A194D29E-1E0C-44D5-A66D-12CF4D460D2C}"/>
    <hyperlink ref="O58" r:id="rId218" xr:uid="{B705BF89-1966-40D5-B337-C9665E4BDAD6}"/>
    <hyperlink ref="Q123" r:id="rId219" xr:uid="{DF7FBF98-FB31-4E84-85E4-934D8FDCC35D}"/>
    <hyperlink ref="O95" r:id="rId220" xr:uid="{0D45548B-E728-4074-9178-575FFD3873BF}"/>
    <hyperlink ref="O93" r:id="rId221" xr:uid="{B36D07D6-BBED-45A8-81D1-F2C4F2DF7BFF}"/>
    <hyperlink ref="O97" r:id="rId222" xr:uid="{8B22B4E0-1C99-4045-894A-A880E81C4F23}"/>
    <hyperlink ref="O99" r:id="rId223" xr:uid="{4806DF8C-1B1D-4195-BDFB-2FC178B5FCAC}"/>
    <hyperlink ref="O98" r:id="rId224" xr:uid="{A8588A4A-B5B0-4DCF-A4B2-308B07C5E453}"/>
    <hyperlink ref="O100" r:id="rId225" xr:uid="{5FFBFCFE-CE3C-441E-9E9A-64C740269F7A}"/>
    <hyperlink ref="M91" r:id="rId226" xr:uid="{CE11D36B-03F3-4B5B-9709-6E4FA0B0F73C}"/>
    <hyperlink ref="M93" r:id="rId227" xr:uid="{A3178548-8828-4194-B3B5-59E0269A53D8}"/>
    <hyperlink ref="M97" r:id="rId228" xr:uid="{3B9A73E7-CBEB-4D06-8E4D-846C55CFDF64}"/>
    <hyperlink ref="M98" r:id="rId229" xr:uid="{271D49D9-304E-4FB1-86F9-211BEE066474}"/>
    <hyperlink ref="M99" r:id="rId230" xr:uid="{0FD568B7-C09C-4095-992A-A6609DD8820E}"/>
    <hyperlink ref="M100" r:id="rId231" xr:uid="{32CC28A5-316A-4C32-ADDF-47AF144E1700}"/>
    <hyperlink ref="M92" r:id="rId232" xr:uid="{D4FCC8FD-87D5-41D8-95CB-3DB9AD45B567}"/>
    <hyperlink ref="M95" r:id="rId233" xr:uid="{6D4DFEBF-89BC-40B0-A0AB-C8AAA4C83CAF}"/>
    <hyperlink ref="O115" r:id="rId234" xr:uid="{6EF9AA0E-95A9-408D-B3B4-CB7A52F4B6E6}"/>
    <hyperlink ref="N115" r:id="rId235" xr:uid="{23925BF3-112E-4632-8D3D-ADF87F2DD673}"/>
    <hyperlink ref="M112" r:id="rId236" xr:uid="{FC1F883A-5710-4D72-8860-FD5A3D08AE27}"/>
    <hyperlink ref="M79" r:id="rId237" xr:uid="{A33BE2E1-4F23-4641-A1DF-94EE8056A4FC}"/>
    <hyperlink ref="N37" r:id="rId238" xr:uid="{584A8B80-12F8-44B2-9169-2906A7FA0818}"/>
    <hyperlink ref="M22" r:id="rId239" xr:uid="{2058D597-E831-45B3-9EFA-8622858E5A79}"/>
    <hyperlink ref="O61" r:id="rId240" xr:uid="{1807F613-2ADC-49D1-A8B7-4FE362ACF386}"/>
    <hyperlink ref="O22" r:id="rId241" xr:uid="{CF9B572D-0D70-45B5-BF1B-9EEAE1A62643}"/>
    <hyperlink ref="O23" r:id="rId242" xr:uid="{C02CF351-1805-4E3A-A5C7-F40EC990D044}"/>
    <hyperlink ref="O88" r:id="rId243" location="Antiquit%C3%A9" xr:uid="{4B5ABEBF-35AF-4513-A431-CCC786507490}"/>
    <hyperlink ref="M82" r:id="rId244" display="Sanquer (1972" xr:uid="{81F3764B-F5D5-4561-B59F-9BE4B3F24834}"/>
    <hyperlink ref="M83:M90" r:id="rId245" display="Sanquer (1972" xr:uid="{E5959581-4657-46AA-B8D4-579E896E490D}"/>
    <hyperlink ref="O91" r:id="rId246" display="Sanquer (1972" xr:uid="{19DDAE50-2163-4261-B28D-2571EF654ACB}"/>
    <hyperlink ref="N98" r:id="rId247" display="Sanquer (1972" xr:uid="{B62C0ACF-9C45-4CA6-A13C-2CA017474312}"/>
    <hyperlink ref="N100" r:id="rId248" display="Sanquer (1972" xr:uid="{F01263D1-8BF8-435D-B4B6-53C841B0D8AC}"/>
    <hyperlink ref="Q43" r:id="rId249" xr:uid="{8CC20BF4-C157-4F95-AC7D-8E7BCFD6865B}"/>
    <hyperlink ref="Q42" r:id="rId250" xr:uid="{D1C63B2D-FF46-482A-B561-D84A7E385B05}"/>
    <hyperlink ref="Q44" r:id="rId251" xr:uid="{C11142D9-9C91-4E8C-AE74-EE3C82C83E1F}"/>
    <hyperlink ref="P44" r:id="rId252" xr:uid="{BDDA9EEA-1479-46D1-A004-C46035CC0019}"/>
    <hyperlink ref="Q105" r:id="rId253" xr:uid="{6AA123ED-E28A-46DA-AA8C-7F66B8252A9A}"/>
    <hyperlink ref="O122" r:id="rId254" xr:uid="{18B38850-A3E7-4480-A577-E1918E58D2A2}"/>
    <hyperlink ref="M121" r:id="rId255" xr:uid="{B39AF03F-21A3-4A51-9515-AE4863EC77C4}"/>
    <hyperlink ref="M122" r:id="rId256" xr:uid="{9F0EB031-98F9-446B-AFB7-BB196FCB0DDA}"/>
    <hyperlink ref="O132" r:id="rId257" xr:uid="{F125D778-935D-47CA-8EEB-74B86EA2B5DA}"/>
    <hyperlink ref="O130" r:id="rId258" xr:uid="{FD84C141-C5C7-4F92-8285-BDF61428DA48}"/>
    <hyperlink ref="O129" r:id="rId259" xr:uid="{03C25844-B65F-4A3A-9C74-688AB5577610}"/>
    <hyperlink ref="N129" r:id="rId260" xr:uid="{2CA928C8-072D-4D71-8871-81E2EE1695D3}"/>
    <hyperlink ref="N127" r:id="rId261" xr:uid="{6401BE27-AE7F-46FC-8D8A-8EA36A5145DC}"/>
    <hyperlink ref="N128" r:id="rId262" xr:uid="{8DE01980-A3BC-4EEB-8552-749BB3C3AF34}"/>
    <hyperlink ref="O128" r:id="rId263" xr:uid="{432F95E9-32CE-4FF7-A2D5-AB984C08C19B}"/>
    <hyperlink ref="Q130" r:id="rId264" xr:uid="{6BB71BD1-C77E-4CCE-A402-94ECBBC2F923}"/>
    <hyperlink ref="Q132" r:id="rId265" xr:uid="{5924F276-013A-46A8-8EBB-346BA02628E0}"/>
    <hyperlink ref="Q125" r:id="rId266" xr:uid="{4730CCAE-0083-408B-97B4-F6B52BD56881}"/>
    <hyperlink ref="N134" r:id="rId267" xr:uid="{3FAB67E7-8FC3-4C6A-A735-669FAA42EEE1}"/>
    <hyperlink ref="P151" r:id="rId268" xr:uid="{599EF6A3-6949-4606-B46E-132445F26E54}"/>
    <hyperlink ref="P156" r:id="rId269" xr:uid="{69A3A675-BEFC-418C-9C89-E1E1ED8B48AD}"/>
    <hyperlink ref="P162" r:id="rId270" xr:uid="{6AA4C1A1-7D46-4FE7-8E7C-6BFC71D52F9A}"/>
    <hyperlink ref="P173" r:id="rId271" xr:uid="{137D05F6-B62C-406B-B5A1-54965622711F}"/>
    <hyperlink ref="P176" r:id="rId272" xr:uid="{B1FA552C-9B60-4C76-A045-3C28B7056F58}"/>
    <hyperlink ref="P178" r:id="rId273" xr:uid="{9355BB53-E545-4E22-8F68-59FA3E9255CD}"/>
    <hyperlink ref="P184" r:id="rId274" xr:uid="{3151B121-9BC6-4614-A3C8-A876F9CE254E}"/>
    <hyperlink ref="P185" r:id="rId275" xr:uid="{00124E20-8C74-4A07-A5B0-1740180CE7C8}"/>
    <hyperlink ref="P204" r:id="rId276" xr:uid="{1BC639EF-4EA9-4E37-AF73-08633D2C8F8B}"/>
    <hyperlink ref="P191" r:id="rId277" xr:uid="{5663CF58-F0FF-4386-9BB9-84DE588A9F44}"/>
    <hyperlink ref="P213" r:id="rId278" xr:uid="{4762E6FB-8575-472E-AD5F-73A7513D1A37}"/>
    <hyperlink ref="P165" r:id="rId279" xr:uid="{EA7BCE1D-415D-43C1-8D81-A77D6A89F553}"/>
    <hyperlink ref="Q151" r:id="rId280" xr:uid="{88E053C9-0EFC-4159-A99D-5134844E944A}"/>
    <hyperlink ref="Q156" r:id="rId281" xr:uid="{F48581F9-2B8F-44F7-BEC5-95E2AE3506D5}"/>
    <hyperlink ref="Q160" r:id="rId282" xr:uid="{A8FF7AD0-F0C1-4D51-B61E-3D522747BE48}"/>
    <hyperlink ref="Q162" r:id="rId283" xr:uid="{21EE99B3-5753-47B5-8BF1-6C9DA8558C00}"/>
    <hyperlink ref="Q163" r:id="rId284" xr:uid="{50164084-9C6C-43C7-B548-FBE06656BA03}"/>
    <hyperlink ref="Q173" r:id="rId285" xr:uid="{F01F1449-CB0C-4E8A-BD29-56DADB8E3AD2}"/>
    <hyperlink ref="Q176" r:id="rId286" xr:uid="{44EF1ED9-1C7C-47E1-A8C1-ED8108DF55E4}"/>
    <hyperlink ref="Q178" r:id="rId287" xr:uid="{7B81AFC2-0CCA-4D64-9F22-07B196AAD7AD}"/>
    <hyperlink ref="Q179" r:id="rId288" xr:uid="{E9CCF9D5-4D86-406F-B6F4-B5F4C89062DC}"/>
    <hyperlink ref="Q182" r:id="rId289" xr:uid="{6A2D22A6-66E5-4137-AD7E-E9DA6A6467D2}"/>
    <hyperlink ref="Q184" r:id="rId290" xr:uid="{E1C1DB31-DB9F-4606-9864-9130C74176DF}"/>
    <hyperlink ref="Q185" r:id="rId291" xr:uid="{1E66FCB2-F867-40C2-A473-7E8767B68EF4}"/>
    <hyperlink ref="Q189" r:id="rId292" xr:uid="{53B57104-F7B5-45EA-A838-CEF899944977}"/>
    <hyperlink ref="Q191" r:id="rId293" xr:uid="{2BF540B7-E438-43BF-9300-D08B9AB9B3F5}"/>
    <hyperlink ref="Q206" r:id="rId294" xr:uid="{54DCEE95-78B2-4FA1-AC12-16B8648533E5}"/>
    <hyperlink ref="Q209" r:id="rId295" xr:uid="{A3D42953-AB7D-4CD8-8C71-6FCA60476A09}"/>
    <hyperlink ref="Q216" r:id="rId296" xr:uid="{B6BDAE3B-2F5C-4270-9248-E8446BF3E84A}"/>
    <hyperlink ref="Q215" r:id="rId297" xr:uid="{5726900B-9CD8-4C06-8910-BCB187D5634D}"/>
    <hyperlink ref="Q218" r:id="rId298" xr:uid="{BE686C6D-0E9B-4D95-A8FB-245FEA763E1E}"/>
    <hyperlink ref="Q224" r:id="rId299" xr:uid="{C431D023-3D4D-460C-845E-7D194C632CE6}"/>
    <hyperlink ref="P224" r:id="rId300" xr:uid="{4260C4AC-4ED6-4FFC-84B4-D8A981D9F16D}"/>
    <hyperlink ref="P218" r:id="rId301" xr:uid="{33BE61B9-61C7-4039-BC39-615BF2603609}"/>
    <hyperlink ref="P160" r:id="rId302" xr:uid="{E8345047-3D7A-4F12-89D1-953FD53BC6BB}"/>
    <hyperlink ref="M210" r:id="rId303" xr:uid="{E214468B-D822-4BB5-9593-5174EF1EBD4C}"/>
    <hyperlink ref="M224" r:id="rId304" xr:uid="{C31F6C14-513F-44A9-B31D-DDE194EB1124}"/>
    <hyperlink ref="N206" r:id="rId305" xr:uid="{8F671DDD-18CF-4D8D-9997-BF24900F349D}"/>
    <hyperlink ref="O186" r:id="rId306" xr:uid="{F720B66D-D2B2-4CD2-880F-1BFDDD269285}"/>
    <hyperlink ref="O154" r:id="rId307" xr:uid="{A541D094-6EEC-40F2-BABC-7CD851B6A427}"/>
    <hyperlink ref="O155" r:id="rId308" location="Historia" xr:uid="{F6FD6923-8E26-4AAD-8394-EA5B8A5FBC8B}"/>
    <hyperlink ref="M156" r:id="rId309" xr:uid="{3841767F-FA1A-4240-9784-DECFC1D31295}"/>
    <hyperlink ref="M151" r:id="rId310" xr:uid="{86F03A73-85C6-4A2E-A121-F4E98EEF9FA9}"/>
    <hyperlink ref="M154" r:id="rId311" xr:uid="{A2B8AF41-A88C-4039-8758-EEEA863C5F5F}"/>
    <hyperlink ref="O151" r:id="rId312" xr:uid="{D33681C8-809A-4D14-B8FF-4F4AD3E16AC0}"/>
    <hyperlink ref="P169" r:id="rId313" xr:uid="{0F221993-DC8A-4C8D-98AE-DADDDA67A623}"/>
    <hyperlink ref="Q169" r:id="rId314" xr:uid="{D7CE0FD3-7D65-435A-A398-398D0F0A1949}"/>
    <hyperlink ref="M174" r:id="rId315" xr:uid="{4B414604-812C-4DEE-8F7A-8F48B52778E8}"/>
    <hyperlink ref="M162" r:id="rId316" xr:uid="{07B1CF3B-E659-40D0-AD94-1D9E37E8FAB2}"/>
    <hyperlink ref="O224" r:id="rId317" xr:uid="{1D6D3D1A-42AC-4046-852E-7A015E8B955C}"/>
    <hyperlink ref="N151" r:id="rId318" xr:uid="{B1ED0D9B-42BD-4F02-B04B-FE4057C35BB3}"/>
    <hyperlink ref="P211" r:id="rId319" xr:uid="{D2F6DD36-BC5F-413A-935D-AACB54939FEF}"/>
    <hyperlink ref="N224" r:id="rId320" xr:uid="{3DB785E4-E360-47A8-AAF9-D83DDDF5AB80}"/>
    <hyperlink ref="O157" r:id="rId321" xr:uid="{B3CEAE38-E96E-45F1-845F-A70DCE8819FE}"/>
    <hyperlink ref="Q158" r:id="rId322" xr:uid="{13BF0314-7CD1-4C17-B1E9-604ECD8A0DB5}"/>
    <hyperlink ref="P158" r:id="rId323" xr:uid="{9F4D2C06-EFD2-483C-A795-0EFC516D9E71}"/>
    <hyperlink ref="M173" r:id="rId324" xr:uid="{51D20310-1600-484E-8605-F2BFF50F75CB}"/>
    <hyperlink ref="Q164" r:id="rId325" xr:uid="{C82ACC38-ED0F-4AA5-8668-16C827DCE0DB}"/>
    <hyperlink ref="Q167" r:id="rId326" xr:uid="{FEF8A8FD-3830-4429-AB2D-B14851D28464}"/>
    <hyperlink ref="Q172" r:id="rId327" xr:uid="{A0CBD881-734E-4CAE-8B4F-D060376C60C1}"/>
    <hyperlink ref="Q175" r:id="rId328" xr:uid="{21D252DE-FEA1-4C66-8810-955761657C75}"/>
    <hyperlink ref="Q177" r:id="rId329" xr:uid="{196744CC-1D52-4E3F-B45F-F62DC7E784C9}"/>
    <hyperlink ref="Q181" r:id="rId330" xr:uid="{0679F2EA-98FC-4C05-AE34-171E6F42DC4A}"/>
    <hyperlink ref="Q193" r:id="rId331" xr:uid="{005F56BF-E564-4A24-8CB0-1CB45D47FE50}"/>
    <hyperlink ref="Q195" r:id="rId332" xr:uid="{6325A374-BBC8-4A46-B753-6211A908FED1}"/>
    <hyperlink ref="Q197" r:id="rId333" xr:uid="{D164F38B-FE18-402E-8DAD-43AC6DEEAC13}"/>
    <hyperlink ref="Q199" r:id="rId334" xr:uid="{7D9B93D9-25CA-4AD6-B750-5E2A774BBAAC}"/>
    <hyperlink ref="M184" r:id="rId335" xr:uid="{57BB9D3E-CDA5-4044-BD50-07F5AC6BB9B6}"/>
    <hyperlink ref="M186" r:id="rId336" xr:uid="{3FA67056-1B12-4C96-8DC6-F76FF9D4C471}"/>
    <hyperlink ref="M204" r:id="rId337" xr:uid="{6489B8FB-6FE8-4F91-960B-3D831191735B}"/>
    <hyperlink ref="M206" r:id="rId338" xr:uid="{12BEA251-5573-4E76-833C-135EC70DDFBE}"/>
    <hyperlink ref="M207" r:id="rId339" xr:uid="{8EF15D6A-5D29-4082-8058-24A4E7B57A9A}"/>
    <hyperlink ref="M212" r:id="rId340" xr:uid="{2D344CBC-E16F-4A30-8B83-F73992F3A2C1}"/>
    <hyperlink ref="M215" r:id="rId341" xr:uid="{4350F763-81BB-4B51-A3AA-E72FA6F63A8D}"/>
    <hyperlink ref="M218" r:id="rId342" xr:uid="{B338EED8-37B8-4CDA-AD5B-ACC3014FEEC2}"/>
    <hyperlink ref="Q208" r:id="rId343" xr:uid="{1B57940A-2100-4B65-8856-36F841789B95}"/>
    <hyperlink ref="Q219" r:id="rId344" xr:uid="{80E8C546-4DEA-4E9C-875B-3AAB7A995DA8}"/>
  </hyperlinks>
  <pageMargins left="0.23622047244094491" right="0.23622047244094491" top="0.74803149606299213" bottom="0.74803149606299213" header="0.31496062992125984" footer="0.31496062992125984"/>
  <pageSetup paperSize="9" scale="59" fitToHeight="0" orientation="landscape" r:id="rId3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32AAB-F1CB-4441-A7A4-AB3854BF31A6}">
  <dimension ref="A10:R44"/>
  <sheetViews>
    <sheetView tabSelected="1" topLeftCell="D1" workbookViewId="0">
      <selection activeCell="N27" sqref="N27"/>
    </sheetView>
  </sheetViews>
  <sheetFormatPr baseColWidth="10" defaultRowHeight="15" x14ac:dyDescent="0.25"/>
  <sheetData>
    <row r="10" spans="16:18" ht="15.75" thickBot="1" x14ac:dyDescent="0.3"/>
    <row r="11" spans="16:18" x14ac:dyDescent="0.25">
      <c r="P11" s="35"/>
      <c r="Q11" s="34" t="s">
        <v>299</v>
      </c>
      <c r="R11" s="44"/>
    </row>
    <row r="12" spans="16:18" x14ac:dyDescent="0.25">
      <c r="P12" s="43"/>
      <c r="Q12" s="41" t="s">
        <v>298</v>
      </c>
      <c r="R12" s="40" t="s">
        <v>297</v>
      </c>
    </row>
    <row r="13" spans="16:18" x14ac:dyDescent="0.25">
      <c r="P13" s="42" t="s">
        <v>507</v>
      </c>
      <c r="Q13" s="41">
        <v>51.98</v>
      </c>
      <c r="R13" s="40">
        <v>4.09</v>
      </c>
    </row>
    <row r="14" spans="16:18" x14ac:dyDescent="0.25">
      <c r="P14" s="42" t="s">
        <v>300</v>
      </c>
      <c r="Q14" s="41">
        <v>50.76</v>
      </c>
      <c r="R14" s="40">
        <v>-1.29</v>
      </c>
    </row>
    <row r="15" spans="16:18" x14ac:dyDescent="0.25">
      <c r="P15" s="42" t="s">
        <v>302</v>
      </c>
      <c r="Q15" s="41">
        <v>45.6</v>
      </c>
      <c r="R15" s="40">
        <v>-1.06</v>
      </c>
    </row>
    <row r="16" spans="16:18" ht="15.75" thickBot="1" x14ac:dyDescent="0.3">
      <c r="P16" s="39" t="s">
        <v>301</v>
      </c>
      <c r="Q16" s="38">
        <v>42.88</v>
      </c>
      <c r="R16" s="37">
        <v>-9.27</v>
      </c>
    </row>
    <row r="18" spans="15:18" x14ac:dyDescent="0.25">
      <c r="Q18" s="49" t="s">
        <v>558</v>
      </c>
    </row>
    <row r="19" spans="15:18" x14ac:dyDescent="0.25">
      <c r="O19" s="36"/>
      <c r="P19" s="36"/>
      <c r="Q19" s="36"/>
    </row>
    <row r="21" spans="15:18" x14ac:dyDescent="0.25">
      <c r="O21" s="45"/>
      <c r="P21" s="45"/>
      <c r="Q21" s="45"/>
      <c r="R21" s="45"/>
    </row>
    <row r="22" spans="15:18" x14ac:dyDescent="0.25">
      <c r="O22" s="45"/>
      <c r="P22" s="45"/>
      <c r="Q22" s="46"/>
      <c r="R22" s="45"/>
    </row>
    <row r="23" spans="15:18" x14ac:dyDescent="0.25">
      <c r="O23" s="45"/>
      <c r="P23" s="45"/>
      <c r="Q23" s="46"/>
      <c r="R23" s="45"/>
    </row>
    <row r="24" spans="15:18" x14ac:dyDescent="0.25">
      <c r="O24" s="45"/>
      <c r="P24" s="46"/>
      <c r="Q24" s="46"/>
      <c r="R24" s="45"/>
    </row>
    <row r="27" spans="15:18" x14ac:dyDescent="0.25">
      <c r="O27" s="33"/>
    </row>
    <row r="43" spans="1:1" x14ac:dyDescent="0.25">
      <c r="A43" t="s">
        <v>296</v>
      </c>
    </row>
    <row r="44" spans="1:1" x14ac:dyDescent="0.25">
      <c r="A44" t="s">
        <v>295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PLACES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AdG</dc:creator>
  <cp:lastModifiedBy>Arthur DE GRAAUW</cp:lastModifiedBy>
  <dcterms:created xsi:type="dcterms:W3CDTF">2018-05-02T12:10:14Z</dcterms:created>
  <dcterms:modified xsi:type="dcterms:W3CDTF">2018-11-01T13:01:43Z</dcterms:modified>
</cp:coreProperties>
</file>