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C:\OneDrive\Archeo\"/>
    </mc:Choice>
  </mc:AlternateContent>
  <xr:revisionPtr revIDLastSave="21" documentId="8_{23D6BB10-F72B-4E5F-82C9-76FBF549998B}" xr6:coauthVersionLast="45" xr6:coauthVersionMax="45" xr10:uidLastSave="{98497BF2-C2EB-4A65-9E6C-922B3C54810D}"/>
  <bookViews>
    <workbookView xWindow="780" yWindow="780" windowWidth="19170" windowHeight="14955" xr2:uid="{8E57BC2F-C775-43E8-82CC-7AF1DBA35A6E}"/>
  </bookViews>
  <sheets>
    <sheet name="Liste Mauro"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175" i="1" l="1"/>
  <c r="S153" i="1"/>
  <c r="S72" i="1"/>
  <c r="S61" i="1"/>
  <c r="T5" i="1"/>
  <c r="T4" i="1"/>
  <c r="T3" i="1"/>
  <c r="T147" i="1" l="1"/>
  <c r="T198" i="1"/>
  <c r="T89" i="1"/>
  <c r="T199" i="1"/>
  <c r="T197" i="1"/>
  <c r="T107" i="1"/>
  <c r="T113" i="1"/>
  <c r="T78" i="1"/>
  <c r="T81" i="1"/>
  <c r="T82" i="1"/>
  <c r="T167" i="1"/>
  <c r="T21" i="1"/>
  <c r="T191" i="1"/>
  <c r="T17" i="1"/>
  <c r="T49" i="1"/>
  <c r="T176" i="1"/>
  <c r="T170" i="1"/>
  <c r="T172" i="1"/>
  <c r="T173" i="1"/>
  <c r="T166" i="1"/>
  <c r="T57" i="1"/>
  <c r="T74" i="1"/>
  <c r="T177" i="1"/>
  <c r="T7" i="1"/>
  <c r="T56" i="1"/>
  <c r="T205" i="1"/>
  <c r="T58" i="1"/>
  <c r="T34" i="1"/>
  <c r="T124" i="1"/>
  <c r="T11" i="1"/>
  <c r="T13" i="1"/>
  <c r="T12" i="1"/>
  <c r="T139" i="1"/>
  <c r="T100" i="1"/>
  <c r="T22" i="1"/>
  <c r="T46" i="1"/>
  <c r="T112" i="1"/>
  <c r="T63" i="1"/>
  <c r="T171" i="1"/>
  <c r="T134" i="1"/>
  <c r="T105" i="1"/>
  <c r="T196" i="1"/>
  <c r="T87" i="1"/>
  <c r="T16" i="1"/>
  <c r="T206" i="1"/>
  <c r="T92" i="1"/>
  <c r="T73" i="1"/>
  <c r="T159" i="1"/>
  <c r="T52" i="1"/>
  <c r="T47" i="1"/>
  <c r="T79" i="1"/>
  <c r="T68" i="1"/>
  <c r="T156" i="1"/>
  <c r="T95" i="1"/>
  <c r="T36" i="1"/>
  <c r="T140" i="1"/>
  <c r="T179" i="1"/>
  <c r="T178" i="1"/>
  <c r="T161" i="1"/>
  <c r="T48" i="1"/>
  <c r="T85" i="1"/>
  <c r="T8" i="1"/>
  <c r="T96" i="1"/>
  <c r="T30" i="1"/>
  <c r="T183" i="1"/>
  <c r="T41" i="1"/>
  <c r="T202" i="1"/>
  <c r="T98" i="1"/>
  <c r="T200" i="1"/>
  <c r="T184" i="1"/>
  <c r="T76" i="1"/>
  <c r="T109" i="1"/>
  <c r="T80" i="1"/>
  <c r="T133" i="1"/>
  <c r="T91" i="1"/>
  <c r="T145" i="1"/>
  <c r="T144" i="1"/>
  <c r="T111" i="1"/>
  <c r="T42" i="1"/>
  <c r="T70" i="1"/>
  <c r="T164" i="1"/>
  <c r="T77" i="1"/>
  <c r="T150" i="1"/>
  <c r="T122" i="1"/>
  <c r="T138" i="1"/>
  <c r="T165" i="1"/>
  <c r="T44" i="1"/>
  <c r="T116" i="1"/>
  <c r="T66" i="1"/>
  <c r="T45" i="1"/>
  <c r="T130" i="1"/>
  <c r="T33" i="1"/>
  <c r="T32" i="1"/>
  <c r="T128" i="1"/>
  <c r="T201" i="1"/>
  <c r="T19" i="1"/>
  <c r="T123" i="1"/>
  <c r="T115" i="1"/>
  <c r="T187" i="1"/>
  <c r="T9" i="1"/>
  <c r="T18" i="1"/>
  <c r="T135" i="1"/>
  <c r="T158" i="1"/>
  <c r="T94" i="1"/>
  <c r="T189" i="1"/>
  <c r="T154" i="1"/>
  <c r="T127" i="1"/>
  <c r="T118" i="1"/>
  <c r="T119" i="1"/>
  <c r="T25" i="1"/>
  <c r="T194" i="1"/>
  <c r="T120" i="1"/>
  <c r="T14" i="1"/>
  <c r="T141" i="1"/>
  <c r="T29" i="1"/>
  <c r="T35" i="1"/>
  <c r="T146" i="1"/>
  <c r="T169" i="1"/>
  <c r="T168" i="1"/>
  <c r="T132" i="1"/>
  <c r="T131" i="1"/>
  <c r="T75" i="1"/>
  <c r="T108" i="1"/>
  <c r="T50" i="1"/>
  <c r="T121" i="1"/>
  <c r="T55" i="1"/>
  <c r="T20" i="1"/>
  <c r="T71" i="1"/>
  <c r="T174" i="1"/>
  <c r="T110" i="1"/>
  <c r="T69" i="1"/>
  <c r="T136" i="1"/>
  <c r="T137" i="1"/>
  <c r="T51" i="1"/>
  <c r="T185" i="1"/>
  <c r="T203" i="1"/>
  <c r="T155" i="1"/>
  <c r="T64" i="1"/>
  <c r="T60" i="1"/>
  <c r="T37" i="1"/>
  <c r="T142" i="1"/>
  <c r="T163" i="1"/>
  <c r="T24" i="1"/>
  <c r="T160" i="1"/>
  <c r="T99" i="1"/>
  <c r="T188" i="1"/>
  <c r="T6" i="1"/>
  <c r="T84" i="1"/>
  <c r="T186" i="1"/>
  <c r="T23" i="1"/>
  <c r="T126" i="1"/>
  <c r="T26" i="1"/>
  <c r="T10" i="1"/>
  <c r="T190" i="1"/>
  <c r="T129" i="1"/>
  <c r="T15" i="1"/>
  <c r="T86" i="1"/>
  <c r="T28" i="1"/>
  <c r="T143" i="1"/>
  <c r="T148" i="1"/>
  <c r="T117" i="1"/>
  <c r="T195" i="1"/>
  <c r="T67" i="1"/>
  <c r="T157" i="1"/>
  <c r="T151" i="1"/>
  <c r="T152" i="1"/>
  <c r="T88" i="1"/>
  <c r="T104" i="1"/>
  <c r="T103" i="1"/>
  <c r="T102" i="1"/>
  <c r="T106" i="1"/>
  <c r="T101" i="1"/>
  <c r="T114" i="1"/>
  <c r="T54" i="1"/>
  <c r="T27" i="1"/>
  <c r="T59" i="1"/>
  <c r="T193" i="1"/>
  <c r="T90" i="1"/>
  <c r="T125" i="1"/>
  <c r="T38" i="1"/>
  <c r="T43" i="1"/>
  <c r="T97" i="1"/>
  <c r="T180" i="1"/>
  <c r="T204" i="1"/>
  <c r="T181" i="1"/>
  <c r="T40" i="1"/>
  <c r="T162" i="1"/>
  <c r="T62" i="1"/>
  <c r="T182" i="1"/>
  <c r="T149" i="1"/>
  <c r="T39" i="1"/>
  <c r="T65" i="1"/>
  <c r="T83" i="1"/>
  <c r="T31" i="1"/>
  <c r="T93" i="1"/>
  <c r="T53" i="1"/>
  <c r="T192" i="1"/>
</calcChain>
</file>

<file path=xl/sharedStrings.xml><?xml version="1.0" encoding="utf-8"?>
<sst xmlns="http://schemas.openxmlformats.org/spreadsheetml/2006/main" count="4243" uniqueCount="1296">
  <si>
    <t>Mauro</t>
  </si>
  <si>
    <t>Sybota insulae</t>
  </si>
  <si>
    <t>Nisida Agios and Nisida Syvota, islands in front of Sivota</t>
  </si>
  <si>
    <t>GR: North-West</t>
  </si>
  <si>
    <t>Thucydides, Pelop, 1, 47 &amp; 50-52 &amp; 3, 76 ; Ptol, Geogr, 3, 14 ; Stephanus, Ethnica</t>
  </si>
  <si>
    <t>http://pleiades.stoa.org/places/531107</t>
  </si>
  <si>
    <t>http://dare.ht.lu.se/places/41192</t>
  </si>
  <si>
    <t>https://topostext.org/place/394202ISyb</t>
  </si>
  <si>
    <t/>
  </si>
  <si>
    <t>X</t>
  </si>
  <si>
    <t>Glykys-Limen, Glucus?</t>
  </si>
  <si>
    <t xml:space="preserve">South of Kerentza </t>
  </si>
  <si>
    <t>Strabo, Geogr, 7, 7</t>
  </si>
  <si>
    <t>http://pleiades.stoa.org/places/530940</t>
  </si>
  <si>
    <t>http://dare.ht.lu.se/places/31578</t>
  </si>
  <si>
    <t>https://topostext.org/place/392205XKer</t>
  </si>
  <si>
    <t xml:space="preserve">Leukas, Nerikos, Nericus? </t>
  </si>
  <si>
    <t>Large submerged breakwater between Plagia &amp; Ligia</t>
  </si>
  <si>
    <t>Thucydides, Pelop, 3, 7</t>
  </si>
  <si>
    <t>Murray (1988)</t>
  </si>
  <si>
    <t>http://pleiades.stoa.org/places/531012</t>
  </si>
  <si>
    <t>http://dare.ht.lu.se/places/31609</t>
  </si>
  <si>
    <t>https://topostext.org/place/383204LNer</t>
  </si>
  <si>
    <t>rs</t>
  </si>
  <si>
    <t>Thucydides, Pelop, 2, 102 ; Xenophon, Helleniques, 4, 5-6 ; Scylax, Peripl ; Polybius, Hist, 4, 14 ; Strabo, Geogr, 10, 2 ; Plutarch, Pericles, 19 ; Stephanus, Ethnica</t>
  </si>
  <si>
    <t>http://pleiades.stoa.org/places/531016</t>
  </si>
  <si>
    <t>http://dare.ht.lu.se/places/21993</t>
  </si>
  <si>
    <t>https://topostext.org/place/384212POin</t>
  </si>
  <si>
    <t xml:space="preserve">Boudoron, Budorium, Budore </t>
  </si>
  <si>
    <t>Roman fort near Steno, on the isle of Salamis</t>
  </si>
  <si>
    <t>GR: Attica +</t>
  </si>
  <si>
    <t>Thucydides, Pelop, 2, 94 ; Diodorus, Hist, 12, 19</t>
  </si>
  <si>
    <t>http://pleiades.stoa.org/places/579896</t>
  </si>
  <si>
    <t>http://dare.ht.lu.se/places/34549</t>
  </si>
  <si>
    <t>https://topostext.org/place/380234FBou</t>
  </si>
  <si>
    <t>Kolones</t>
  </si>
  <si>
    <t>Kolones, on the isle of Salamis</t>
  </si>
  <si>
    <t xml:space="preserve"> </t>
  </si>
  <si>
    <t>Lolos (1989)</t>
  </si>
  <si>
    <t>Herakleion, port of Marathon</t>
  </si>
  <si>
    <t>Plassi, near Marathon</t>
  </si>
  <si>
    <t>Herodotus, Hist, 6, 107</t>
  </si>
  <si>
    <t>Laoupi (2007)</t>
  </si>
  <si>
    <t>http://www.archeolog-home.com/pages/content/plassi-marathon-grece-new-finds.html</t>
  </si>
  <si>
    <t>http://pleiades.stoa.org/places/579948</t>
  </si>
  <si>
    <t>http://dare.ht.lu.se/places/36984</t>
  </si>
  <si>
    <t>Doriscos, Doris, on R Hebros</t>
  </si>
  <si>
    <t>Doriskos, on R Maritsa, Evros, Mariç</t>
  </si>
  <si>
    <t>GR: North-East</t>
  </si>
  <si>
    <t>X?</t>
  </si>
  <si>
    <t>Scylax, Peripl ; Herodotus, Hist, 5, 98 ; Diodorus, Hist, 11, 1</t>
  </si>
  <si>
    <t>http://antiquatedantiquarian.blogspot.fr/2015/04/the-minoans-international-trade.html</t>
  </si>
  <si>
    <t>http://pleiades.stoa.org/places/501402</t>
  </si>
  <si>
    <t>http://dare.ht.lu.se/places/32318</t>
  </si>
  <si>
    <t>https://topostext.org/place/409262UDor</t>
  </si>
  <si>
    <t>Pohon, Pogon, Pogonus, port of Troizen</t>
  </si>
  <si>
    <t>port of the Trezenians, port of Calauria</t>
  </si>
  <si>
    <t>GR: Peloponnese</t>
  </si>
  <si>
    <t>Thucydides, Pelop, 2, 56 ; Scylax, Peripl ; Herodotus, Hist, 8, 42 ; Mela, Geogr, 2, 3 ; Strabo, Geogr, 8, 6</t>
  </si>
  <si>
    <t>http://pleiades.stoa.org/places/570622</t>
  </si>
  <si>
    <t>http://dare.ht.lu.se/places/21926</t>
  </si>
  <si>
    <t>https://topostext.org/place/378233HPog</t>
  </si>
  <si>
    <t>r</t>
  </si>
  <si>
    <t xml:space="preserve">Sida, Side </t>
  </si>
  <si>
    <t>Velanidia?</t>
  </si>
  <si>
    <t>Scylax, Peripl</t>
  </si>
  <si>
    <t>http://pleiades.stoa.org/places/570669</t>
  </si>
  <si>
    <t>http://dare.ht.lu.se/places/43583</t>
  </si>
  <si>
    <t>https://topostext.org/place/363233PSid</t>
  </si>
  <si>
    <t>Helos? Archaic port of the Vaphio Mycenaean tomb on R Eurotas?</t>
  </si>
  <si>
    <t>Ayios Stephanos, Stefania</t>
  </si>
  <si>
    <t>Homer, Iliad, 2, 584</t>
  </si>
  <si>
    <t>https://www.ajaonline.org/book-review/684</t>
  </si>
  <si>
    <t>http://pleiades.stoa.org/places/570286</t>
  </si>
  <si>
    <t>http://dare.ht.lu.se/places/27445</t>
  </si>
  <si>
    <t>https://topostext.org/place/368226UHel</t>
  </si>
  <si>
    <t>Prote insula, in front of Platamodes Prom.</t>
  </si>
  <si>
    <t>Isle of Proti, in front of cape Marathos</t>
  </si>
  <si>
    <t>Thucydides, Pelop, 4, 13 ; Scylax, Peripl</t>
  </si>
  <si>
    <t>http://pleiades.stoa.org/places/570634</t>
  </si>
  <si>
    <t>http://dare.ht.lu.se/places/41215</t>
  </si>
  <si>
    <t>https://topostext.org/place/371216IPro</t>
  </si>
  <si>
    <t xml:space="preserve">Dumaeorum, Teichos Dymaion, Dyme </t>
  </si>
  <si>
    <t>Araxos</t>
  </si>
  <si>
    <t>Thucydides, Pelop, 2, 84 ; Scylax, Peripl</t>
  </si>
  <si>
    <t>http://pleiades.stoa.org/places/570708</t>
  </si>
  <si>
    <t>http://dare.ht.lu.se/places/31073</t>
  </si>
  <si>
    <t>https://topostext.org/place/382214UTei</t>
  </si>
  <si>
    <t>Sicyane, Sicyon, Demetrias</t>
  </si>
  <si>
    <t>Sikionas</t>
  </si>
  <si>
    <t>Thucydides, Pelop, 1, 111 ; Xenophon, Helleniques, 7, 3 ; Scylax, Peripl ; Polybius, Hist, 5, 7 ; Scymnos, Periodos ; Pausanias, Grece, 2, 12 ; Diodorus, Hist, 20, 102 ; Strabo, Geogr, 8, 6 ; Plutarch, Pericles, 19 ; Polyaenus, Stratagemes, 4, 7 &amp; 5, 16</t>
  </si>
  <si>
    <t>http://pleiades.stoa.org/places/570668</t>
  </si>
  <si>
    <t>http://dare.ht.lu.se/places/21937</t>
  </si>
  <si>
    <t>https://topostext.org/place/380227PSik</t>
  </si>
  <si>
    <t>Zagora</t>
  </si>
  <si>
    <t>Zagora, on the isle of Andros</t>
  </si>
  <si>
    <t>GR: Cyclades Isl.</t>
  </si>
  <si>
    <t>http://pleiades.stoa.org/places/590097</t>
  </si>
  <si>
    <t>http://dare.ht.lu.se/places/39551</t>
  </si>
  <si>
    <t>https://topostext.org/place/378249XZag</t>
  </si>
  <si>
    <t xml:space="preserve">Seriphos </t>
  </si>
  <si>
    <t>Serifos, on the isle of Seriphos</t>
  </si>
  <si>
    <t>http://pleiades.stoa.org/places/590043</t>
  </si>
  <si>
    <t>http://dare.ht.lu.se/places/43619</t>
  </si>
  <si>
    <t>p</t>
  </si>
  <si>
    <t>Melos</t>
  </si>
  <si>
    <t xml:space="preserve">Klima, with nearby obsidian quarry at Nychia, on the isle of Milos, Melos, Degirmenlik </t>
  </si>
  <si>
    <t>http://pleiades.stoa.org/places/570474</t>
  </si>
  <si>
    <t>http://dare.ht.lu.se/places/23377</t>
  </si>
  <si>
    <t>https://topostext.org/place/367244PMel</t>
  </si>
  <si>
    <t>Emporio</t>
  </si>
  <si>
    <t>Emporios, on the isle of Chios</t>
  </si>
  <si>
    <t>GR: Eastern Isl.</t>
  </si>
  <si>
    <t>Girella (2015)</t>
  </si>
  <si>
    <t>Sheppard Baird (2011)</t>
  </si>
  <si>
    <t>http://pleiades.stoa.org/places/550530</t>
  </si>
  <si>
    <t>http://dare.ht.lu.se/places/29531</t>
  </si>
  <si>
    <t>https://topostext.org/place/382260XEmp</t>
  </si>
  <si>
    <t xml:space="preserve">Delphinion </t>
  </si>
  <si>
    <t>Delfini near Lagada, on the isle of Chios</t>
  </si>
  <si>
    <t>http://pleiades.stoa.org/places/550512</t>
  </si>
  <si>
    <t>http://dare.ht.lu.se/places/29525</t>
  </si>
  <si>
    <t>https://topostext.org/place/385261UDel</t>
  </si>
  <si>
    <t>Oinousa insulae, Oenusses islands, Subota, Sybota?</t>
  </si>
  <si>
    <t>Oinousses islands, near Chios</t>
  </si>
  <si>
    <t>Herodotus, Hist, 1, 165 ; Thucydides, Pelop, 8, 24 ; Livy, Hist, 44, 28</t>
  </si>
  <si>
    <t>http://pleiades.stoa.org/places/550782</t>
  </si>
  <si>
    <t>http://dare.ht.lu.se/places/43482</t>
  </si>
  <si>
    <t>https://topostext.org/place/385262IOin</t>
  </si>
  <si>
    <t>Leros</t>
  </si>
  <si>
    <t xml:space="preserve">Leros, on the isle of Leros </t>
  </si>
  <si>
    <t>http://pleiades.stoa.org/places/599763</t>
  </si>
  <si>
    <t>http://dare.ht.lu.se/places/23379</t>
  </si>
  <si>
    <t>https://topostext.org/place/372269PLer</t>
  </si>
  <si>
    <t>Bouras (2016)</t>
  </si>
  <si>
    <t>http://pleiades.stoa.org/places/599728</t>
  </si>
  <si>
    <t>http://dare.ht.lu.se/places/22680</t>
  </si>
  <si>
    <t>https://topostext.org/place/369273PKos</t>
  </si>
  <si>
    <t>Syme, Symi insula</t>
  </si>
  <si>
    <t>Simi Adasi, Sömbeki West of Loryma</t>
  </si>
  <si>
    <t>TR: South</t>
  </si>
  <si>
    <t>Thucydides, Pelop, 8, 42</t>
  </si>
  <si>
    <t>http://pleiades.stoa.org/places/599950</t>
  </si>
  <si>
    <t>http://dare.ht.lu.se/places/30797</t>
  </si>
  <si>
    <t>https://topostext.org/place/366278PSym</t>
  </si>
  <si>
    <t xml:space="preserve">Hamaxitos, Harmatus, Harmatunte </t>
  </si>
  <si>
    <t>Gülpinar</t>
  </si>
  <si>
    <t>TR: West</t>
  </si>
  <si>
    <t xml:space="preserve">Thucydides, Pelop, 8, 101 ; Scylax, Peripl ; EA 14, Lex Portorii Asiae </t>
  </si>
  <si>
    <t>http://pleiades.stoa.org/places/550565</t>
  </si>
  <si>
    <t>http://dare.ht.lu.se/places/29041</t>
  </si>
  <si>
    <t>https://topostext.org/place/395261UHam</t>
  </si>
  <si>
    <t>Ascanius portus, Ascanian port, Karteris, Carterias? Kyllene?</t>
  </si>
  <si>
    <t>Yenifoca</t>
  </si>
  <si>
    <t>Thucydides, Pelop, 8, 101 ; Pliny, Hist Nat, 5, 32</t>
  </si>
  <si>
    <t>http://pleiades.stoa.org/places/550674</t>
  </si>
  <si>
    <t>http://dare.ht.lu.se/places/29078</t>
  </si>
  <si>
    <t>Greek port at Koressos, Corissus, on R Kaystros</t>
  </si>
  <si>
    <t>North side of Panayirdag hill, near Selcuk</t>
  </si>
  <si>
    <t>Thucydides, Pelop, 3, 32 ;  Xenophon, Helleniques, 1, 2-5 &amp; 4, 8 ; Scylax, Peripl ; Plutarch, Alcibiade, 36 &amp; Lysandre, 5 ;Stephanus, Ethnica</t>
  </si>
  <si>
    <t>Steskal (2014)</t>
  </si>
  <si>
    <t xml:space="preserve">Myus, Myonte, on R Meander </t>
  </si>
  <si>
    <t>near Afsar</t>
  </si>
  <si>
    <t>Vött (2015)</t>
  </si>
  <si>
    <t>http://pleiades.stoa.org/places/599813</t>
  </si>
  <si>
    <t>http://dare.ht.lu.se/places/29009</t>
  </si>
  <si>
    <t>https://topostext.org/place/376274PMyo</t>
  </si>
  <si>
    <t xml:space="preserve">Miletos archaic port, Minoan colony, archaic Mycenaean Millawanda, Milawata, archaic Land of Ahhiyawa? Tanaju? (other possible location is Mycenae), on R Meander </t>
  </si>
  <si>
    <t>Milet, Theater Harbour</t>
  </si>
  <si>
    <t>Scylax, Peripl ; Strabo, Geogr, 14, 1</t>
  </si>
  <si>
    <t>Mauro, Sauvage</t>
  </si>
  <si>
    <t>Brueckner (2014)</t>
  </si>
  <si>
    <t>Platon (2003)</t>
  </si>
  <si>
    <t>http://pleiades.stoa.org/places/599799</t>
  </si>
  <si>
    <t>http://dare.ht.lu.se/places/21166</t>
  </si>
  <si>
    <t>https://topostext.org/place/375273PMil</t>
  </si>
  <si>
    <t xml:space="preserve">Miletos, on R Meander </t>
  </si>
  <si>
    <t>Milet, Athena Harbour</t>
  </si>
  <si>
    <t>Strabo, Geogr, 14, 1</t>
  </si>
  <si>
    <t>Miletos commercial port</t>
  </si>
  <si>
    <t>Milet, Humei Tepe</t>
  </si>
  <si>
    <t>Milet, Eastern Harbour</t>
  </si>
  <si>
    <t>Milet, Kalabek Tepe</t>
  </si>
  <si>
    <t>http://pleiades.stoa.org/places/599800</t>
  </si>
  <si>
    <t>https://topostext.org/place/368259PMin</t>
  </si>
  <si>
    <t xml:space="preserve">Lade, Lade, Lada insula, on R Meander </t>
  </si>
  <si>
    <t>now inland near Batiköy</t>
  </si>
  <si>
    <t>Herodotus, Hist, 6, 7 ; Thucydides, Pelop, 8, 17-24 ; Polybius, Hist, 16, 14</t>
  </si>
  <si>
    <t>http://pleiades.stoa.org/places/599746</t>
  </si>
  <si>
    <t>https://topostext.org/place/375272ILad</t>
  </si>
  <si>
    <t xml:space="preserve">Myndus, Myndos, Neaoplis </t>
  </si>
  <si>
    <t xml:space="preserve">Strabo, Geogr, 14, 2 ; Scylax, Peripl ; Stadiasmus, 272 &amp; 276 ; EA 14, Lex Portorii Asiae </t>
  </si>
  <si>
    <t>http://pleiades.stoa.org/places/599811</t>
  </si>
  <si>
    <t>http://dare.ht.lu.se/places/21430</t>
  </si>
  <si>
    <t>https://topostext.org/place/371272UMyn</t>
  </si>
  <si>
    <t xml:space="preserve">Thucydides, Pelop, 8, 42 ; Scylax, Peripl ; Stadiasmus, 275 ; Vitruvius, 2, 8 ; EA 14, Lex Portorii Asiae </t>
  </si>
  <si>
    <t>SDU (2017)</t>
  </si>
  <si>
    <t>http://dare.ht.lu.se/places/21187</t>
  </si>
  <si>
    <t>port of Caucasa, Kaukasa? Boliskos?</t>
  </si>
  <si>
    <t>Limnia, near Bolissos, on the isle of Chios</t>
  </si>
  <si>
    <t>Herodotus, Hist, 5, 33</t>
  </si>
  <si>
    <t>Pauly, Mauro</t>
  </si>
  <si>
    <t>http://pleiades.stoa.org/places/550631</t>
  </si>
  <si>
    <t>http://dare.ht.lu.se/places/29065</t>
  </si>
  <si>
    <t>https://topostext.org/place/385259UKau</t>
  </si>
  <si>
    <t>Port of Ambrakia, Ambracie, on R Arachthus</t>
  </si>
  <si>
    <t>Phidokastro, near Arta on R Arachthos</t>
  </si>
  <si>
    <t xml:space="preserve"> Scylax, Peripl ; Scymnos, Periodos ; Pliny, Hist Nat, 2, 87</t>
  </si>
  <si>
    <t>Lehmann, Mauro, Boardman</t>
  </si>
  <si>
    <t>http://pleiades.stoa.org/places/530796</t>
  </si>
  <si>
    <t>http://dare.ht.lu.se/places/23010</t>
  </si>
  <si>
    <t>https://topostext.org/place/390209UAmb</t>
  </si>
  <si>
    <t>Lehmann, Mauro</t>
  </si>
  <si>
    <t>Port Phoron, Foron, Port des fraudeurs, Thieves’ Harbour, Choma?</t>
  </si>
  <si>
    <t>Keratsini</t>
  </si>
  <si>
    <t>Demosthenes, Androcles/Lacrite, 28</t>
  </si>
  <si>
    <t>Tardieu, Mauro</t>
  </si>
  <si>
    <t>http://pleiades.stoa.org/places/579903</t>
  </si>
  <si>
    <t>http://dare.ht.lu.se/places/31116</t>
  </si>
  <si>
    <t>https://topostext.org/place/379236UCho</t>
  </si>
  <si>
    <t xml:space="preserve">Histiaia, Hestaia, Persee </t>
  </si>
  <si>
    <t>Oraioi</t>
  </si>
  <si>
    <t>GR: Evia</t>
  </si>
  <si>
    <t>Scylax, Peripl ; Scymnos, Periodos</t>
  </si>
  <si>
    <t>http://pleiades.stoa.org/places/540817</t>
  </si>
  <si>
    <t>http://dare.ht.lu.se/places/22749</t>
  </si>
  <si>
    <t xml:space="preserve">Tenos </t>
  </si>
  <si>
    <t>Tinos, on the isle of Tenos</t>
  </si>
  <si>
    <t>Stadiasmus, 280</t>
  </si>
  <si>
    <t>http://pleiades.stoa.org/places/590073</t>
  </si>
  <si>
    <t>http://dare.ht.lu.se/places/39548</t>
  </si>
  <si>
    <t>https://topostext.org/place/375252PTen</t>
  </si>
  <si>
    <t>Naussa (export of white marble?)</t>
  </si>
  <si>
    <t>Naoussa, on the isle of Paros, Bara</t>
  </si>
  <si>
    <t>Scylax, Peripl ; Antonine, Itin Mar ; Stadiasmus, 284</t>
  </si>
  <si>
    <t>Auffray (2002)</t>
  </si>
  <si>
    <t>http://data.pastplace.org/search?q=748821</t>
  </si>
  <si>
    <t>Pitane, main West port</t>
  </si>
  <si>
    <t>Chandarli West</t>
  </si>
  <si>
    <t xml:space="preserve">Scylax, Peripl ; Strabo, Geogr, 13, 1 ; Plutarch, Lucullus, 5-6 ; EA 14, Lex Portorii Asiae </t>
  </si>
  <si>
    <t>Lehmann, Mauro, Huissen</t>
  </si>
  <si>
    <t>http://pleiades.stoa.org/places/550833</t>
  </si>
  <si>
    <t>http://dare.ht.lu.se/places/21427</t>
  </si>
  <si>
    <t>https://topostext.org/place/389269PPit</t>
  </si>
  <si>
    <t xml:space="preserve">Phoenicous, Phaenikunte, port of the Phenicians </t>
  </si>
  <si>
    <t>Egri Liman?</t>
  </si>
  <si>
    <t>Thucydides, Pelop, 8, 34 ; Livy, Hist, 36, 45 &amp; 37, 16</t>
  </si>
  <si>
    <t xml:space="preserve">Astakos, Astaque </t>
  </si>
  <si>
    <t>Astakos, Astaque, in Dragamesti bay</t>
  </si>
  <si>
    <t>Thucydides, Pelop, 2, 102 ; Scylax, Peripl</t>
  </si>
  <si>
    <t>Flemming, Mauro</t>
  </si>
  <si>
    <t>http://pleiades.stoa.org/places/530815</t>
  </si>
  <si>
    <t>http://dare.ht.lu.se/places/31524</t>
  </si>
  <si>
    <t>https://topostext.org/place/385211PAst</t>
  </si>
  <si>
    <t>Blackman, Mauro</t>
  </si>
  <si>
    <t>Kreusis, Creusis, Creuse, Creusa, port of Thespies and Eutresis</t>
  </si>
  <si>
    <t>Livadostra</t>
  </si>
  <si>
    <t>Scylax, Peripl ; Pausanias, Grece, 9, 32 ; Strabo, Geogr, 8, 2 &amp; 9. 2 ; Livy, Hist, 36, 21 &amp; 44, 1</t>
  </si>
  <si>
    <t>http://pleiades.stoa.org/places/540888</t>
  </si>
  <si>
    <t>http://dare.ht.lu.se/places/29386</t>
  </si>
  <si>
    <t>https://topostext.org/place/382231UKre</t>
  </si>
  <si>
    <t>Aigosthena, Aegosthene</t>
  </si>
  <si>
    <t>Aigosthena, at Porto Germeno</t>
  </si>
  <si>
    <t>http://pleiades.stoa.org/places/570051</t>
  </si>
  <si>
    <t>http://dare.ht.lu.se/places/27394</t>
  </si>
  <si>
    <t>https://topostext.org/place/381232PAig</t>
  </si>
  <si>
    <t xml:space="preserve">Pagae, Pagai, Pegae, Peges </t>
  </si>
  <si>
    <t>Alepochori</t>
  </si>
  <si>
    <t>Thucydides, Pelop, 1, 111 ; Scylax, Peripl ; Plutarch, Pericles, 19</t>
  </si>
  <si>
    <t>http://pleiades.stoa.org/places/570543</t>
  </si>
  <si>
    <t>http://dare.ht.lu.se/places/22770</t>
  </si>
  <si>
    <t>https://topostext.org/place/381232PPag</t>
  </si>
  <si>
    <t>Sunium, Sounion Limen</t>
  </si>
  <si>
    <t>Passalimani</t>
  </si>
  <si>
    <t>Homer, Odyssey, 3, 278 ; Xenophon, Helleniques, 5, 1 ; Pausanias, Grece, 1, 1 ; Philo, in Flaccum, 155</t>
  </si>
  <si>
    <t>Aegilia, Egilia insula</t>
  </si>
  <si>
    <t>islet de Dipsa, said « of thirst », between Styra and Marathon</t>
  </si>
  <si>
    <t>http://pleiades.stoa.org/places/540605</t>
  </si>
  <si>
    <t>http://dare.ht.lu.se/places/43632</t>
  </si>
  <si>
    <t>https://topostext.org/place/383243IAig</t>
  </si>
  <si>
    <t xml:space="preserve">Artemision, Artemisium </t>
  </si>
  <si>
    <t>Artemisio, at the northern tip of Evia</t>
  </si>
  <si>
    <t>Herodotus, Hist, 8, 4</t>
  </si>
  <si>
    <t>Flemming, Mauro, famous shipwreck</t>
  </si>
  <si>
    <t>http://pleiades.stoa.org/places/540667</t>
  </si>
  <si>
    <t>http://dare.ht.lu.se/places/21970</t>
  </si>
  <si>
    <t>https://topostext.org/place/390232SArt</t>
  </si>
  <si>
    <t>Olizon South</t>
  </si>
  <si>
    <t>near Chontris</t>
  </si>
  <si>
    <t>http://pleiades.stoa.org/places/540979</t>
  </si>
  <si>
    <t>http://dare.ht.lu.se/places/29414</t>
  </si>
  <si>
    <t>https://topostext.org/place/391232UOli</t>
  </si>
  <si>
    <t>Aphetai, Aphetes (jetty of the argonauts)</t>
  </si>
  <si>
    <t>Platania? at the southern tip of Magnesia</t>
  </si>
  <si>
    <t>Herodotus, Hist, 8, 4 ; Apollonius, Argonauticas, 1, 590 ; Diodorus, Hist, 11, 2 ; Strabo, Geogr, 9, 5</t>
  </si>
  <si>
    <t>http://pleiades.stoa.org/places/540645</t>
  </si>
  <si>
    <t>http://dare.ht.lu.se/places/29305</t>
  </si>
  <si>
    <t>https://topostext.org/place/391233UAph</t>
  </si>
  <si>
    <t xml:space="preserve">Skione </t>
  </si>
  <si>
    <t>Skioni</t>
  </si>
  <si>
    <t>Herodotus, Hist, 7, 123 ; Thucydides, Pelop, 4, 120 &amp; 4, 130 &amp; 5, 2 ; Scylax, Peripl ; Demosthenes, Androcles/Lacrite, 9</t>
  </si>
  <si>
    <t>Tiverios, Mauro</t>
  </si>
  <si>
    <t>http://pleiades.stoa.org/places/501620</t>
  </si>
  <si>
    <t>http://dare.ht.lu.se/places/32403</t>
  </si>
  <si>
    <t>https://topostext.org/place/399236PSki</t>
  </si>
  <si>
    <t xml:space="preserve">Kophos, Kophon </t>
  </si>
  <si>
    <t>Koufos</t>
  </si>
  <si>
    <t>Thucydides, Pelop, 5, 2-3 ; Mela, Geogr, 2, 3</t>
  </si>
  <si>
    <t>http://pleiades.stoa.org/places/501476</t>
  </si>
  <si>
    <t>http://dare.ht.lu.se/places/22704</t>
  </si>
  <si>
    <t>https://topostext.org/place/400238UKop</t>
  </si>
  <si>
    <t xml:space="preserve">Acanthos, port of the Acanthians </t>
  </si>
  <si>
    <t>Akanthos-Ierissos, on the Strymonic gulf</t>
  </si>
  <si>
    <t>Scylax, Peripl ; Scylax, Peripl ; Scymnos, Periodos ; Herodotus, Hist, 6, 44 ; Strabo, Geogr, 7, 8</t>
  </si>
  <si>
    <t>http://pleiades.stoa.org/places/501339</t>
  </si>
  <si>
    <t>http://dare.ht.lu.se/places/21886</t>
  </si>
  <si>
    <t>https://topostext.org/place/404239PAka</t>
  </si>
  <si>
    <t xml:space="preserve">Stryme </t>
  </si>
  <si>
    <t>on Cape Molivoti</t>
  </si>
  <si>
    <t>Demosthenes, Apollodorus/Polycles, 20</t>
  </si>
  <si>
    <t>http://pleiades.stoa.org/places/501628</t>
  </si>
  <si>
    <t>http://dare.ht.lu.se/places/32406</t>
  </si>
  <si>
    <t>https://topostext.org/place/409253PStr</t>
  </si>
  <si>
    <t xml:space="preserve">Methana, Anthana? </t>
  </si>
  <si>
    <t>Agios Andreas</t>
  </si>
  <si>
    <t>http://pleiades.stoa.org/places/570481</t>
  </si>
  <si>
    <t>http://dare.ht.lu.se/places/31017</t>
  </si>
  <si>
    <t>https://topostext.org/place/374228HAnt</t>
  </si>
  <si>
    <t xml:space="preserve">Prasiae, Brasia </t>
  </si>
  <si>
    <t>Plaka Leonido</t>
  </si>
  <si>
    <t>Thucydides, Pelop, 2, 56 &amp; 6, 105 ; Scylax, Peripl</t>
  </si>
  <si>
    <t>http://pleiades.stoa.org/places/570629</t>
  </si>
  <si>
    <t>http://dare.ht.lu.se/places/31055</t>
  </si>
  <si>
    <t>https://topostext.org/place/371229PPra</t>
  </si>
  <si>
    <t xml:space="preserve">Arainon, port of Las, Laa </t>
  </si>
  <si>
    <t>Vathy near Ageranos</t>
  </si>
  <si>
    <t>Homer, Iliad, 2, 584 ; Thucydides, Pelop, 8, 91 ; Strabo, Geogr, 8, 5 ; Scylax, Peripl</t>
  </si>
  <si>
    <t>http://pleiades.stoa.org/places/570099</t>
  </si>
  <si>
    <t>http://dare.ht.lu.se/places/27407</t>
  </si>
  <si>
    <t>https://topostext.org/place/367225UAra</t>
  </si>
  <si>
    <t xml:space="preserve">Psamathus, Amathus </t>
  </si>
  <si>
    <t>Porto Kagio on Cape Tenare, ex-Matapan</t>
  </si>
  <si>
    <t xml:space="preserve"> Scylax, Peripl ; Pausanias, Grece, 3, 25</t>
  </si>
  <si>
    <t>http://pleiades.stoa.org/places/570635</t>
  </si>
  <si>
    <t>http://dare.ht.lu.se/places/31056</t>
  </si>
  <si>
    <t>https://topostext.org/place/364225UPsa</t>
  </si>
  <si>
    <t>Pheia, port of Olympia, at cape Ichthys, possible stopover for Odysseus on Circe's isle of Aeaea</t>
  </si>
  <si>
    <t>Agios Andreas, with triangular Tigani island now disconnected, near cape Katakolon</t>
  </si>
  <si>
    <t>Thucydides, Pelop, 2, 25 &amp; 7, 31 ; Xenophon, Helleniques, 6, 2 ; Scymnos, Periodos ; Strabo, Geogr, 8, 3</t>
  </si>
  <si>
    <t>Schotter (ARTE 2017)</t>
  </si>
  <si>
    <t>Vött (2011)</t>
  </si>
  <si>
    <t>Kraft (2005)</t>
  </si>
  <si>
    <t>http://pleiades.stoa.org/places/570592</t>
  </si>
  <si>
    <t>http://dare.ht.lu.se/places/31044</t>
  </si>
  <si>
    <t>https://topostext.org/place/377213UPhe</t>
  </si>
  <si>
    <t>Kyllini, Kyllene</t>
  </si>
  <si>
    <t>Thucydides, Pelop, 1, 30 &amp; 2, 84 &amp; 3, 69 &amp; 4, 76 &amp; 6, 88 ; Scylax, Peripl ; Pausanias, Grece, 4, 23 ; &amp; 6, 26 ; &amp; 8, 54 ; Strabo, Geogr, 8, 3 ; Ptol, Geogr, 3, 16</t>
  </si>
  <si>
    <t>http://pleiades.stoa.org/places/570390</t>
  </si>
  <si>
    <t>http://dare.ht.lu.se/places/23300</t>
  </si>
  <si>
    <t>https://topostext.org/place/379211PKyl</t>
  </si>
  <si>
    <t>Helike, Helice, Dodekapolis</t>
  </si>
  <si>
    <t>Risomylos</t>
  </si>
  <si>
    <t>https://en.wikipedia.org/wiki/Helike</t>
  </si>
  <si>
    <t>http://www.helikeproject.gr/discoveries.htm</t>
  </si>
  <si>
    <t>http://pleiades.stoa.org/places/570281</t>
  </si>
  <si>
    <t>http://dare.ht.lu.se/places/27442</t>
  </si>
  <si>
    <t>https://topostext.org/place/382221PHel</t>
  </si>
  <si>
    <t>Heraion, Heraea, Hera Limenia, Peiraion, Peraia, near Lake Eschatiotis</t>
  </si>
  <si>
    <t>Perachora, near Limni Vouliagmenis</t>
  </si>
  <si>
    <t>Blackman, Mauro, Trethewey</t>
  </si>
  <si>
    <t>http://pleiades.stoa.org/places/570288</t>
  </si>
  <si>
    <t>http://dare.ht.lu.se/places/22270</t>
  </si>
  <si>
    <t>https://topostext.org/place/380229SHer</t>
  </si>
  <si>
    <t>Arion district on Corfu</t>
  </si>
  <si>
    <t>GR: Ionian Isl.</t>
  </si>
  <si>
    <t>Homer, Odyssey, 6, 262 &amp; 7, 38 ; Thucydides, Pelop, 3, 72 &amp; 81 ; Scylax, Peripl</t>
  </si>
  <si>
    <t>Zakinthos, on the Isle of Zakinthos</t>
  </si>
  <si>
    <t>Thucydides, Pelop, 7, 31</t>
  </si>
  <si>
    <t>http://pleiades.stoa.org/places/531154</t>
  </si>
  <si>
    <t>http://dare.ht.lu.se/places/31671</t>
  </si>
  <si>
    <t>https://topostext.org/place/378209PZak</t>
  </si>
  <si>
    <t>Skandeia, Scandia, Minoan colony, on Kythera insula, Porphyroussa insula</t>
  </si>
  <si>
    <t>Kastri, on the isle of Cythera</t>
  </si>
  <si>
    <t>Amenhotep III, Aegean List ; Thucydides, Pelop, 4, 53-54 ; Scylax, Peripl ; Scymnos, Periodos ; Pausanias, Grece, 3, 23 ; Strabo, Geogr, 8, 5 ; Plutarch, Nicias, 8 ; Xenophon, Ephesian Tale, 5, 10 &amp; Helleniques, 4, 8 ; Stephanus, Ethnica</t>
  </si>
  <si>
    <t>Flemming, Mauro, Markoe, Sauvage</t>
  </si>
  <si>
    <t>Georgiadis (2015)</t>
  </si>
  <si>
    <t xml:space="preserve">Gaurion, Gaurios </t>
  </si>
  <si>
    <t>Gavrion, on the isle of Andros</t>
  </si>
  <si>
    <t>Xenophon, Helleniques, 1, 4 ; Livy, Hist, 31, 45 ; Philo, in Flaccum, 155 ; Stadiasmus, 283</t>
  </si>
  <si>
    <t>http://data.pastplace.org/search?q=12229399</t>
  </si>
  <si>
    <t>Paros, Minois (export of white marble)</t>
  </si>
  <si>
    <t xml:space="preserve">Paros, Paroikia Bay, on the isle of Paros, Bara </t>
  </si>
  <si>
    <t>Karkani (2018)</t>
  </si>
  <si>
    <t>http://pleiades.stoa.org/places/599867</t>
  </si>
  <si>
    <t>http://dare.ht.lu.se/places/29024</t>
  </si>
  <si>
    <t>https://topostext.org/place/371252PPar</t>
  </si>
  <si>
    <t>Panormos, port of Ailas</t>
  </si>
  <si>
    <t>Panormou, on the isle of Naxos, Naksa</t>
  </si>
  <si>
    <t>Marthari (2009)</t>
  </si>
  <si>
    <t>Hyperia, Amorgus insula</t>
  </si>
  <si>
    <t>Isle of Amorgos, Yamurgi</t>
  </si>
  <si>
    <t>Scylax, Peripl ; Stadiasmus, 273 &amp; 281 &amp; 282</t>
  </si>
  <si>
    <t>http://pleiades.stoa.org/places/599484</t>
  </si>
  <si>
    <t>https://topostext.org/place/368259IAmo</t>
  </si>
  <si>
    <t xml:space="preserve">Myrina </t>
  </si>
  <si>
    <t>Myrina, on the isle of Lemnos</t>
  </si>
  <si>
    <t>Apollonius, Argonauticas, 1, 595</t>
  </si>
  <si>
    <t>http://pleiades.stoa.org/places/550755</t>
  </si>
  <si>
    <t>http://dare.ht.lu.se/places/29108</t>
  </si>
  <si>
    <t>https://topostext.org/place/399251PMyr</t>
  </si>
  <si>
    <t>Rhodes, Rhodos, Rodos, Rhodus, Makaria, Olyessa, Poeissia, Ophioussa, Stadia, Atabyria, Western port</t>
  </si>
  <si>
    <t>Archaïc harbour, West harbour</t>
  </si>
  <si>
    <t>Blackman, Mauro, Markoe</t>
  </si>
  <si>
    <t>http://pleiades.stoa.org/places/590030</t>
  </si>
  <si>
    <t>http://dare.ht.lu.se/places/22218</t>
  </si>
  <si>
    <t>https://topostext.org/place/364282SRho</t>
  </si>
  <si>
    <t>Imbros, on Imbros insula</t>
  </si>
  <si>
    <t>Kaleköy, Yeni Bademliköy, on the island Gökceada, Imbros, Imvros</t>
  </si>
  <si>
    <t>TR: Marmara N</t>
  </si>
  <si>
    <t>Herodotus, Hist, 6, 41 ; Thucydides, Pelop, 8, 102 ; Scylax, Peripl ; Apollonius, Argonauticas, 1, 925 ; Ovid, Tristes, 1, 10</t>
  </si>
  <si>
    <t>http://pleiades.stoa.org/places/501438</t>
  </si>
  <si>
    <t>http://dare.ht.lu.se/places/32332</t>
  </si>
  <si>
    <t>https://topostext.org/place/402259PImb</t>
  </si>
  <si>
    <t xml:space="preserve">Antandros and nearby Aspaneus </t>
  </si>
  <si>
    <t>near Altinoluk</t>
  </si>
  <si>
    <t>Xenophon, Helleniques, 2, 1 ; Scylax, Peripl ; EA 14, Lex Portorii Asiae</t>
  </si>
  <si>
    <t>http://pleiades.stoa.org/places/550433</t>
  </si>
  <si>
    <t>http://dare.ht.lu.se/places/22867</t>
  </si>
  <si>
    <t>https://topostext.org/place/396268UAnt</t>
  </si>
  <si>
    <t xml:space="preserve">Grynia, Gryneion </t>
  </si>
  <si>
    <t>disappeared city near Yenisakran</t>
  </si>
  <si>
    <t>Scylax, Peripl ; Pliny, Hist Nat, 5, 32</t>
  </si>
  <si>
    <t>http://pleiades.stoa.org/places/550555</t>
  </si>
  <si>
    <t>http://dare.ht.lu.se/places/29540</t>
  </si>
  <si>
    <t>https://topostext.org/place/389271UGry</t>
  </si>
  <si>
    <t xml:space="preserve">Notion, Notium, port of Kolophon, Colophon and of Klaros </t>
  </si>
  <si>
    <t>Ahmetbeyli</t>
  </si>
  <si>
    <t>Thucydides, Pelop, 3, 33-34 ; Xenophon, Helleniques, 1, 2 &amp; 5 ; Scylax, Peripl ; EA 14, Lex Portorii Asiae</t>
  </si>
  <si>
    <t>http://pleiades.stoa.org/places/599578</t>
  </si>
  <si>
    <t>http://dare.ht.lu.se/places/21475</t>
  </si>
  <si>
    <t>https://topostext.org/place/380272PNot</t>
  </si>
  <si>
    <t>Fygela, Phygela, Neapolis</t>
  </si>
  <si>
    <t>near Tusan Beach Resort</t>
  </si>
  <si>
    <t>Livy, Hist, 37, 11</t>
  </si>
  <si>
    <t>Külzer (2016)</t>
  </si>
  <si>
    <t>http://pleiades.stoa.org/places/599887</t>
  </si>
  <si>
    <t>http://dare.ht.lu.se/places/22782</t>
  </si>
  <si>
    <t>https://topostext.org/place/379273UPhy</t>
  </si>
  <si>
    <t>Mycale, Mykale Prom. Erasistratios? Charadrous? Phokaia? Akadamis?</t>
  </si>
  <si>
    <t>Dilek Daglari, Lohmann's western fort "MYK 64", Lesagha</t>
  </si>
  <si>
    <t>Thucydides, Pelop, 8, 79 ; Scylax, Peripl</t>
  </si>
  <si>
    <t>Lohmann (2006)</t>
  </si>
  <si>
    <t xml:space="preserve">Karyanda on the isle of Caryande </t>
  </si>
  <si>
    <t>Isle of Salih Adasi</t>
  </si>
  <si>
    <t>Scylax, Peripl ; Strabo, Geogr, 14, 2</t>
  </si>
  <si>
    <t>http://pleiades.stoa.org/places/599693</t>
  </si>
  <si>
    <t>http://dare.ht.lu.se/places/28971</t>
  </si>
  <si>
    <t>https://topostext.org/place/371274PKar</t>
  </si>
  <si>
    <t>Palaia Knidos, Ancient Knidos</t>
  </si>
  <si>
    <t>Datca, Burgaz</t>
  </si>
  <si>
    <t>Thucydides, Pelop, 8, 35-43 ; Scylax, Peripl</t>
  </si>
  <si>
    <t>Tuna (2012)</t>
  </si>
  <si>
    <t>http://nauticalarch.org/the-four-harbors-of-burgaz/</t>
  </si>
  <si>
    <t>http://pleiades.stoa.org/places/599576</t>
  </si>
  <si>
    <t>http://dare.ht.lu.se/places/25172</t>
  </si>
  <si>
    <t>https://topostext.org/place/367276USta</t>
  </si>
  <si>
    <t xml:space="preserve">Rethron, Rheïthre, port of La Ravine </t>
  </si>
  <si>
    <t>Frikes or Kioni, on the isle of Ithaca</t>
  </si>
  <si>
    <t>Homer, Odyssey, 1, 186</t>
  </si>
  <si>
    <t>Cuisenier, Mauro</t>
  </si>
  <si>
    <t>Kioni or Frikes, on the isle of Ithaca</t>
  </si>
  <si>
    <t>Phorkys, Phorcyne</t>
  </si>
  <si>
    <t>Vathi Ithaca (or perhaps Dexia), on the isle of Ithaca</t>
  </si>
  <si>
    <t>Homer, Odyssey, 13, 96</t>
  </si>
  <si>
    <t>http://data.pastplace.org/search?q=3555023</t>
  </si>
  <si>
    <t>Creek of Telemachus, Telemaque</t>
  </si>
  <si>
    <t>Creek of Agiou Andreou, on the isle of Ithaca</t>
  </si>
  <si>
    <t>Homer, Odyssey, 15, 36</t>
  </si>
  <si>
    <t>ilset of Daskalion. This Asteris island was supposed to be between the islands of Ithaca and Cephalonia and to have twin ports, according to Homer. The islet of Daskalion is all that remains today, perhaps after some tectonic movement? Cuisenier considers that Homer makes a mistake and that the twin ports are those located in Fiskardo, 2 miles from there.</t>
  </si>
  <si>
    <t>Homer, Odyssey, 4, 846 ; Strabo, Geogr, 10, 2 ; Antonine, Itin Mar</t>
  </si>
  <si>
    <t>http://pleiades.stoa.org/places/530816</t>
  </si>
  <si>
    <t>http://dare.ht.lu.se/places/41198</t>
  </si>
  <si>
    <t>https://topostext.org/place/381204IAst</t>
  </si>
  <si>
    <t>Phaleron, Phalara, Phalerura, Phalere, archaic port of Athens</t>
  </si>
  <si>
    <t>Phaleron, Paleo Faliro</t>
  </si>
  <si>
    <t>Herodotus, Hist, 5, 63 &amp; 6, 116 &amp; 8, 91 ; Pausanias, Grece, 1, 1 ; Pliny, Hist Nat, 4, 11 ; Livy, Hist, 27, 30 ; Nepos, Themistocle, 6 ; Plutarch, Thesee 15 &amp; 20 ; Diodorus, Hist, 11, 41 ; Stephanus, Ethnica</t>
  </si>
  <si>
    <t>Lehmann, Pauly, Mauro</t>
  </si>
  <si>
    <t>http://pleiades.stoa.org/places/580071</t>
  </si>
  <si>
    <t>http://dare.ht.lu.se/places/31176</t>
  </si>
  <si>
    <t>Aigina, Aegina, Enopia, Oinone insula, Kryptos Limen, Hidden Harbour</t>
  </si>
  <si>
    <t>Roman naval base North of Kolonna hill, on Isle of Egina</t>
  </si>
  <si>
    <t>Thucydides, Pelop, 1, 105-108 &amp; 7, 26 &amp; 8, 92 ; Xenophon, Helleniques, 5, 1 ; Scylax, Peripl ; Scymnos, Periodos ; Ovid, Metamorphoses, 7, 490-493 ; Pausanias, Grece, 2, 29 ; Diodorus, Hist, 11, 9</t>
  </si>
  <si>
    <t>Pauly, Lehmann, Mauro, Dawson, Tartaron</t>
  </si>
  <si>
    <t>Knoblauch (1973)</t>
  </si>
  <si>
    <t>Polinskaya (2013)</t>
  </si>
  <si>
    <t>https://en.wikipedia.org/wiki/Aegina</t>
  </si>
  <si>
    <t>http://pleiades.stoa.org/places/579853</t>
  </si>
  <si>
    <t>http://dare.ht.lu.se/places/21936</t>
  </si>
  <si>
    <t>https://topostext.org/place/379234HKry</t>
  </si>
  <si>
    <t>Nisyros, on Nisyros insula</t>
  </si>
  <si>
    <t>Mandraki, on the isle of Nisyros</t>
  </si>
  <si>
    <t>Strabo, Geogr, 10, 5 ; Scylax, Peripl ; Stadiasmus, 272 &amp; 273</t>
  </si>
  <si>
    <t>Lehmann, Dawson, Mauro</t>
  </si>
  <si>
    <t>http://pleiades.stoa.org/places/599829</t>
  </si>
  <si>
    <t>http://dare.ht.lu.se/places/29016</t>
  </si>
  <si>
    <t>https://topostext.org/place/366272PNis</t>
  </si>
  <si>
    <t>Tenedos, Tenedhos insula</t>
  </si>
  <si>
    <t>Bozcaada, on the island Bozcaada in front of Troy, Troie</t>
  </si>
  <si>
    <t>Homer, Odyssey, 3, 160 ; Xenophon, Helleniques, 5, 1 ; Scylax, Peripl  ; Livy, Hist, 37, 22 &amp; 44, 28 ; Stadiasmus, 272 ; Arrian, Alexander, 2, 1 ; Antonine, Itin Mar ; Procopius, Edifices, 5, 1 ; Polyaenus, Stratagemes, 2, 24</t>
  </si>
  <si>
    <t>http://pleiades.stoa.org/places/550911</t>
  </si>
  <si>
    <t>http://dare.ht.lu.se/places/27370</t>
  </si>
  <si>
    <t>https://topostext.org/place/398261ITen</t>
  </si>
  <si>
    <t>Arginusa insulae, îles Arginuses</t>
  </si>
  <si>
    <t>Isles of Kalem, Garip, near Bademli (the third island being Karadag, now connected to mainland near Kane)</t>
  </si>
  <si>
    <t>Thucydides, Pelop, 8, 101</t>
  </si>
  <si>
    <t>Cohen, Flemming, Mauro</t>
  </si>
  <si>
    <t>http://pleiades.stoa.org/places/550449</t>
  </si>
  <si>
    <t>http://dare.ht.lu.se/places/41124</t>
  </si>
  <si>
    <t>https://topostext.org/place/390268IArg</t>
  </si>
  <si>
    <t>Nisa, Nisaea, Nisee (port of Megare, Megara)</t>
  </si>
  <si>
    <t>Roman fort at Agios Nicolas, near Megara</t>
  </si>
  <si>
    <t>Thucydides, Pelop, 2, 93-94 &amp; 4, 66-76 ; Scylax, Peripl ; Scymnos, Periodos ; Pausanias, Grece, 1, 39 ; Diodorus, Hist, 12, 27 ; Strabo, Geogr, 8, 1 &amp; 9, 1 ; Plutarch, Nicias, 8 &amp; Phocion, 14 ; Stephanus, Ethnica</t>
  </si>
  <si>
    <t>Lehmann, Tardieu, Mauro</t>
  </si>
  <si>
    <t>http://pleiades.stoa.org/places/570508</t>
  </si>
  <si>
    <t>http://dare.ht.lu.se/places/22769</t>
  </si>
  <si>
    <t>https://topostext.org/place/380234UNis</t>
  </si>
  <si>
    <t>Naxos (export of white marble)</t>
  </si>
  <si>
    <t>Naxos and Grotta Aplomata, on the isle of Naxos, Naksa</t>
  </si>
  <si>
    <t>Stadiasmus, 282</t>
  </si>
  <si>
    <t>Flemming, Dawson, Mauro</t>
  </si>
  <si>
    <t>http://pleiades.stoa.org/places/599821</t>
  </si>
  <si>
    <t>http://dare.ht.lu.se/places/29012</t>
  </si>
  <si>
    <t xml:space="preserve">Olus, Olous, Olonte </t>
  </si>
  <si>
    <t>Elounda</t>
  </si>
  <si>
    <t>GR: Crete North</t>
  </si>
  <si>
    <t>Scylax, Peripl ; Stadiasmus, 350</t>
  </si>
  <si>
    <t>Hampsa, Flemming, Mauro</t>
  </si>
  <si>
    <t>Theodoulou (2015b)</t>
  </si>
  <si>
    <t>Uggeri (2003)</t>
  </si>
  <si>
    <t>http://pleiades.stoa.org/places/589959</t>
  </si>
  <si>
    <t>http://dare.ht.lu.se/places/25168</t>
  </si>
  <si>
    <t>https://topostext.org/place/353257POlo</t>
  </si>
  <si>
    <t>port of Dicte, temple of Zeus Diktaios, Palaiokastron, Palaikastro, Petsofa, Eleia?</t>
  </si>
  <si>
    <t>Rousolakos Palekastro, Eleia Chora, Mont Dicte, Dikti, East of Crete</t>
  </si>
  <si>
    <t>GR: Crete South</t>
  </si>
  <si>
    <t>Apollonius, Argonauticas, 4, 1640</t>
  </si>
  <si>
    <t>Flemming, Hampsa, Mauro</t>
  </si>
  <si>
    <t>Cline (2011)</t>
  </si>
  <si>
    <t>Livarda (2015)</t>
  </si>
  <si>
    <t>Bruins (2008)</t>
  </si>
  <si>
    <t>http://pleiades.stoa.org/places/590100</t>
  </si>
  <si>
    <t>http://dare.ht.lu.se/places/22687</t>
  </si>
  <si>
    <t>https://topostext.org/place/352263SDik</t>
  </si>
  <si>
    <t>Sulia, Soulia, Sulena, port of Sybrita, on R Electra</t>
  </si>
  <si>
    <t>Agia Galini, 6km NW of Tympaki Airport, on R Plotis</t>
  </si>
  <si>
    <t>Stadiasmus, 324 ; Scylax, Peripl</t>
  </si>
  <si>
    <t>Hampsa, Flemming, Mauro, shipwreck</t>
  </si>
  <si>
    <t>http://pleiades.stoa.org/places/590056</t>
  </si>
  <si>
    <t>http://dare.ht.lu.se/places/28848</t>
  </si>
  <si>
    <t>https://topostext.org/place/351247USou</t>
  </si>
  <si>
    <t xml:space="preserve">Lissa, Lissus, Lissos, 2nd port d’Elyros </t>
  </si>
  <si>
    <t>Agios Kyriakos, 2 km West of Sougia</t>
  </si>
  <si>
    <t>Scylax, Peripl ; Stadiasmus, 332</t>
  </si>
  <si>
    <t>http://pleiades.stoa.org/places/589914</t>
  </si>
  <si>
    <t>http://dare.ht.lu.se/places/23381</t>
  </si>
  <si>
    <t>https://topostext.org/place/352238ULis</t>
  </si>
  <si>
    <t>XX</t>
  </si>
  <si>
    <t xml:space="preserve">Portus Gerrhaisticus, Gerraeidae, Cherraedae, Gerai, Gereste </t>
  </si>
  <si>
    <t>bay of Sigacik</t>
  </si>
  <si>
    <t>Strabo, Geogr, 14, 1 ; Livy, Hist, 37, 27</t>
  </si>
  <si>
    <t>http://pleiades.stoa.org/places/550550</t>
  </si>
  <si>
    <t>http://dare.ht.lu.se/places/29538</t>
  </si>
  <si>
    <t>Panormos, Panorme? on R Kaystros</t>
  </si>
  <si>
    <t>Canakgöl, near Selcuk, with possible lighthouse on top of hill</t>
  </si>
  <si>
    <t>Strabo, Geogr, 14, 1 ; Livy, Hist, 37, 11</t>
  </si>
  <si>
    <t>Stock (2013)</t>
  </si>
  <si>
    <t>http://pleiades.stoa.org/places/599864</t>
  </si>
  <si>
    <t xml:space="preserve">Anaktorion, Anactorium </t>
  </si>
  <si>
    <t>near Nea Kamarina, anchorage for Antonius' fleet at Actium</t>
  </si>
  <si>
    <t>Thucydides, Pelop, 1, 55 &amp; 7, 31 ; Scylax, Peripl ; Scymnos, Periodos</t>
  </si>
  <si>
    <t>Lehmann, Flemming, Mauro</t>
  </si>
  <si>
    <t>http://pleiades.stoa.org/places/530798</t>
  </si>
  <si>
    <t>http://dare.ht.lu.se/places/31521</t>
  </si>
  <si>
    <t>https://topostext.org/place/389208PAna</t>
  </si>
  <si>
    <t xml:space="preserve">Actium, Aktion, Akte </t>
  </si>
  <si>
    <t>famous naval battle in front of the outlet of the Ambracian gulf</t>
  </si>
  <si>
    <t>Thucydides, Pelop, 1, 30 ; Scylax, Peripl ; Pliny, Hist Nat, 32, 1 ; Florus, Hist, 4, 11 ; Livy, Hist, 44, 1 ; Plutarch, Antoine, 67-76 ; Strabo, Geogr, 10, 2 ; Dio Cassius, Hist, 50, 31-39</t>
  </si>
  <si>
    <t>http://pleiades.stoa.org/places/530771</t>
  </si>
  <si>
    <t>http://dare.ht.lu.se/places/21983</t>
  </si>
  <si>
    <t>https://topostext.org/place/390208SAkt</t>
  </si>
  <si>
    <t xml:space="preserve">Sollion, Solium </t>
  </si>
  <si>
    <t>Pogonia, near Palairos, Roman fort at Kakavoula</t>
  </si>
  <si>
    <t>Thucydides, Pelop, 2, 30</t>
  </si>
  <si>
    <t>Stiros (2016)</t>
  </si>
  <si>
    <t>http://pleiades.stoa.org/places/531067</t>
  </si>
  <si>
    <t>http://dare.ht.lu.se/places/31632</t>
  </si>
  <si>
    <t>https://topostext.org/place/388208XPog</t>
  </si>
  <si>
    <t>Naupaktos, Naupactus, Naupacte, near outlet of R Daphnos</t>
  </si>
  <si>
    <t>Lepanto, Lepante, on R Mornos</t>
  </si>
  <si>
    <t>Thucydides, Pelop, 2, 84 &amp; 91 &amp; 3, 69 &amp; 4, 76 &amp; 7, 34 ; Scylax, Peripl ; Scymnos, Periodos ; Diodorus, Hist, 11, 34 ; Livy, Hist, 27, 30 ; Diodorus, Hist, 12, 60 ; Antonine, Itin Mar</t>
  </si>
  <si>
    <t>http://pleiades.stoa.org/places/540960</t>
  </si>
  <si>
    <t>http://dare.ht.lu.se/places/22826</t>
  </si>
  <si>
    <t>https://topostext.org/place/384218UNau</t>
  </si>
  <si>
    <t>Oiantheia, Oeantheia, Euantheia</t>
  </si>
  <si>
    <t xml:space="preserve">Paralia Tolofona </t>
  </si>
  <si>
    <t xml:space="preserve">Scylax, Peripl </t>
  </si>
  <si>
    <t>Tardieu, Flemming, Mauro</t>
  </si>
  <si>
    <t>http://pleiades.stoa.org/places/540969</t>
  </si>
  <si>
    <t>http://dare.ht.lu.se/places/22827</t>
  </si>
  <si>
    <t>https://topostext.org/place/383222UOia</t>
  </si>
  <si>
    <t xml:space="preserve">Anaphlystos </t>
  </si>
  <si>
    <t>Anavissos</t>
  </si>
  <si>
    <t>http://pleiades.stoa.org/places/579866</t>
  </si>
  <si>
    <t>http://dare.ht.lu.se/places/25195</t>
  </si>
  <si>
    <t>https://topostext.org/place/377240DAna</t>
  </si>
  <si>
    <t xml:space="preserve">Thoricos, Thorikos </t>
  </si>
  <si>
    <t>Port Mandri, Frangolimano</t>
  </si>
  <si>
    <t>Lehmann, Flemming, Mauro, shipwreck at Tourkolimano</t>
  </si>
  <si>
    <t>http://pleiades.stoa.org/places/580119</t>
  </si>
  <si>
    <t>http://dare.ht.lu.se/places/21989</t>
  </si>
  <si>
    <t>https://topostext.org/place/377241DTho</t>
  </si>
  <si>
    <t xml:space="preserve">Oropos, Orope, port of Tanagra </t>
  </si>
  <si>
    <t>Skala Oropou</t>
  </si>
  <si>
    <t>Thucydides, Pelop, 3, 91 &amp; 8, 95 ; Diodorus, Hist, 13, 34</t>
  </si>
  <si>
    <t>http://pleiades.stoa.org/places/580044</t>
  </si>
  <si>
    <t>http://dare.ht.lu.se/places/22778</t>
  </si>
  <si>
    <t>https://topostext.org/place/383238POro</t>
  </si>
  <si>
    <t>Chalkis, Chalcis, Calchis, on Euripus strait, possible Charybdis where Odysseus sailed</t>
  </si>
  <si>
    <t>Liani Ammos, North of Chalkis, on Euripe strait</t>
  </si>
  <si>
    <t>Scylax, Peripl ; Scymnos, Periodos ; Livy, Hist, 27, 30 &amp; 28, 6 &amp; 44, 1 ; Antonine, Itin Mar</t>
  </si>
  <si>
    <t>Lehmann, Flemming, Mauro, Peyrous</t>
  </si>
  <si>
    <t>http://pleiades.stoa.org/places/540703</t>
  </si>
  <si>
    <t>http://dare.ht.lu.se/places/21971</t>
  </si>
  <si>
    <t>https://topostext.org/place/385236PCha</t>
  </si>
  <si>
    <t>Agios Stefanos, South of Chalkis, on Euripe strait</t>
  </si>
  <si>
    <t>Hesiod, Travaux, Navigation ; Thucydides, Pelop, 8, 95 ; Scylax, Peripl ; Scymnos, Periodos ; Livy, Hist, 27, 30 &amp; 28, 6 &amp; 44, 1 ; Antonine, Itin Mar</t>
  </si>
  <si>
    <t>Pagasai, Pagases, port of Pherae</t>
  </si>
  <si>
    <t>outlet of R Volos</t>
  </si>
  <si>
    <t>Scylax, Peripl ; Plutarch, Themistocle, 20 ; Strabo, Geogr, 9, 5 ; Apollonius, Argonauticas, 1, 520</t>
  </si>
  <si>
    <t>Flemming, Ginalis, Mauro</t>
  </si>
  <si>
    <t>http://pleiades.stoa.org/places/540998</t>
  </si>
  <si>
    <t>http://dare.ht.lu.se/places/22810</t>
  </si>
  <si>
    <t>https://topostext.org/place/393229PPag</t>
  </si>
  <si>
    <t>Epidaurum</t>
  </si>
  <si>
    <t>Palaia Epidauros</t>
  </si>
  <si>
    <t>Thucydides, Pelop, 2, 56 &amp; 4, 45 &amp; 8, 92 ; Scylax, Peripl ; Scymnos, Periodos ; Ovid, Metamorphoses, 15, 680-744 ; Pausanias, Grece, 2, 29</t>
  </si>
  <si>
    <t>http://pleiades.stoa.org/places/570228</t>
  </si>
  <si>
    <t>http://dare.ht.lu.se/places/21954</t>
  </si>
  <si>
    <t>https://topostext.org/place/376232PEpi</t>
  </si>
  <si>
    <t xml:space="preserve">Hermione, Hermion </t>
  </si>
  <si>
    <t>Ermioni</t>
  </si>
  <si>
    <t>Thucydides, Pelop, 1, 128 &amp; 131 &amp; 2, 56 ;  Scylax, Peripl ; Pausanias, Grece, 2, 34</t>
  </si>
  <si>
    <t>http://pleiades.stoa.org/places/570292</t>
  </si>
  <si>
    <t>http://dare.ht.lu.se/places/21925</t>
  </si>
  <si>
    <t>https://topostext.org/place/374232UHer</t>
  </si>
  <si>
    <t>Nauplia, Nauplie, port of Argos-Larissa, archaic Nuplija?</t>
  </si>
  <si>
    <t>Nafplion, Nauplie, near Tiryntha</t>
  </si>
  <si>
    <t>Amenhotep III, Aegean List ; Scylax, Peripl ; Diodorus, Hist, 4, 9 ; Strabo, Geogr, 8, 6 ; Ptol, Geogr, 3, 16 ; Xenophon, Ephesian Tale, 5, 1</t>
  </si>
  <si>
    <t>https://en.wikipedia.org/wiki/Nafplio</t>
  </si>
  <si>
    <t>http://pleiades.stoa.org/places/570501</t>
  </si>
  <si>
    <t>http://dare.ht.lu.se/places/22795</t>
  </si>
  <si>
    <t>https://topostext.org/place/376228UNau</t>
  </si>
  <si>
    <t xml:space="preserve">Epidauros Limera, Epidaure-Limere </t>
  </si>
  <si>
    <t>not to be confused with Epidauros in Argolid</t>
  </si>
  <si>
    <t>Thucydides, Pelop, 7, 26 ; Scylax, Peripl ; Strabo, Geogr, 8, 6</t>
  </si>
  <si>
    <t>http://pleiades.stoa.org/places/570229</t>
  </si>
  <si>
    <t>http://dare.ht.lu.se/places/21913</t>
  </si>
  <si>
    <t>https://topostext.org/place/367230UEpi</t>
  </si>
  <si>
    <t>Pylos, port of the Spartans behind harbourless Sphacteria insula</t>
  </si>
  <si>
    <t>Navarino Bay, behind the isle of Sfaktiria</t>
  </si>
  <si>
    <t>Thucydides, Pelop, 4, 8 &amp; 4, 13 &amp; 6, 105 ; Diodorus, Hist, 12, 26 ; Pausanias, Grece, 4, 36 ; Strabo, Geogr, 8, 4</t>
  </si>
  <si>
    <t>https://en.wikipedia.org/wiki/Battle_of_Sphacteria</t>
  </si>
  <si>
    <t>http://pleiades.stoa.org/places/570686</t>
  </si>
  <si>
    <t>http://dare.ht.lu.se/places/41217</t>
  </si>
  <si>
    <t>https://topostext.org/place/369217ISph</t>
  </si>
  <si>
    <t>Patrai, Patras, possible Skylla &amp; Charybdis where Odysseus sailed</t>
  </si>
  <si>
    <t>Patras</t>
  </si>
  <si>
    <t>Thucydides, Pelop, 2, 84 ; Scylax, Peripl ; Appian, Guerres civiles, 1, 9 ; Pausanias, Grece, 7, 21 ; Livy, Hist, 36, 21</t>
  </si>
  <si>
    <t>Lehmann, Blackman, Mauro</t>
  </si>
  <si>
    <t>http://pleiades.stoa.org/places/570567</t>
  </si>
  <si>
    <t>http://dare.ht.lu.se/places/21942</t>
  </si>
  <si>
    <t>https://topostext.org/place/382217PPat</t>
  </si>
  <si>
    <t>Odysseus' palace, Ithaca</t>
  </si>
  <si>
    <t>Polis, near Stavros on the isle of Ithaca</t>
  </si>
  <si>
    <t>Homer, Odyssey, 4, 778</t>
  </si>
  <si>
    <t>Cuisenier, Dawson, Mauro</t>
  </si>
  <si>
    <t>http://pleiades.stoa.org/places/530905</t>
  </si>
  <si>
    <t>http://dare.ht.lu.se/places/22791</t>
  </si>
  <si>
    <t>https://topostext.org/place/383207IIth</t>
  </si>
  <si>
    <t xml:space="preserve">Poiessa, Poinesse </t>
  </si>
  <si>
    <t>Pisses, on the isle of Kea, Mürted</t>
  </si>
  <si>
    <t>http://pleiades.stoa.org/places/570623</t>
  </si>
  <si>
    <t>http://dare.ht.lu.se/places/31051</t>
  </si>
  <si>
    <t>https://topostext.org/place/376243PPoi</t>
  </si>
  <si>
    <t>Otzias Bay, on the isle of Kea, Mürted</t>
  </si>
  <si>
    <t>Theodoulou, Loven, Mauro</t>
  </si>
  <si>
    <t>Rutishauser (2012)</t>
  </si>
  <si>
    <t>Psyrie, Psyra insula</t>
  </si>
  <si>
    <t>breakwater between the islet Daskalion and Arxontiki, on the isle of Psara</t>
  </si>
  <si>
    <t>Homer, Odyssey, 3, 185</t>
  </si>
  <si>
    <t>http://pleiades.stoa.org/places/550846</t>
  </si>
  <si>
    <t>https://topostext.org/place/386256XArc</t>
  </si>
  <si>
    <t>Ialysos, Trianta, Trianda, Minoan colony</t>
  </si>
  <si>
    <t>NW coast of the isle of Rhodes</t>
  </si>
  <si>
    <t>Lehmann, Flemming, Mauro, Sauvage</t>
  </si>
  <si>
    <t>http://pleiades.stoa.org/places/589815</t>
  </si>
  <si>
    <t>http://dare.ht.lu.se/places/22849</t>
  </si>
  <si>
    <t>https://topostext.org/place/364282PIal</t>
  </si>
  <si>
    <t xml:space="preserve">Elaious, Elaeus, Elea, Eleonte </t>
  </si>
  <si>
    <t>Abide, Mortolimani, at the southern tip of Chersonese, Chersonesos</t>
  </si>
  <si>
    <t>Herodotus, Hist, 6, 140 ; &amp; 7, 33 ; Thucydides, Pelop, 8, 103 ;  Xenophon, Helleniques, 2, 1 ; Scylax, Peripl ; Scymnos, Periodos</t>
  </si>
  <si>
    <t>Lehmann, Tiverios, Mauro</t>
  </si>
  <si>
    <t>Tsvetkova (2008)</t>
  </si>
  <si>
    <t>Körpe (2015)</t>
  </si>
  <si>
    <t>http://pleiades.stoa.org/places/501411</t>
  </si>
  <si>
    <t>http://dare.ht.lu.se/places/32322</t>
  </si>
  <si>
    <t>https://topostext.org/place/401262UEla</t>
  </si>
  <si>
    <t>http://www.louvre.fr/myrina</t>
  </si>
  <si>
    <t>http://dare.ht.lu.se/places/23582</t>
  </si>
  <si>
    <t>Myrina, Myrine, river port on R Piticos</t>
  </si>
  <si>
    <t>Scylax, Peripl ; Strabo, Geogr, 13, 3</t>
  </si>
  <si>
    <t>http://pleiades.stoa.org/places/550757</t>
  </si>
  <si>
    <t>Phokia, Phokaia, Phocaea, Phocee, Focae, Lamptera</t>
  </si>
  <si>
    <t>Eskiföca, Foca near Izmir</t>
  </si>
  <si>
    <t xml:space="preserve">Thucydides, Pelop, 8, 31 ; Xenophon, Helleniques, 1, 6 ; Scylax, Peripl ; Livy, Hist, 36, 43 &amp; 37, 31 ; Plutarch, Lysandre, 5 ; Antonine, Itin Mar ; EA 14, Lex Portorii Asiae </t>
  </si>
  <si>
    <t>http://pleiades.stoa.org/places/550823</t>
  </si>
  <si>
    <t>http://dare.ht.lu.se/places/21202</t>
  </si>
  <si>
    <t>https://topostext.org/place/387268UPho</t>
  </si>
  <si>
    <t>Phokia, Phokaia, Phocaea, Phocee, Focae, Naustathmos</t>
  </si>
  <si>
    <t xml:space="preserve">Xenophon, Helleniques, 1, 6 ; Scylax, Peripl ; Livy, Hist, 36, 43 &amp; 37, 31 ; Plutarch, Lysandre, 5 ; Antonine, Itin Mar ; EA 14, Lex Portorii Asiae </t>
  </si>
  <si>
    <t>http://pleiades.stoa.org/places/550824</t>
  </si>
  <si>
    <t>Leukai, Leucae, Leuce, Leuces insula, at outlet of R Hermeios, Hermos</t>
  </si>
  <si>
    <t>island Kus Cenneti, at Uc Tepeler, now connected to the continent, on R Gediz</t>
  </si>
  <si>
    <t>Scylax, Peripl ; Antonine, Itin Mar</t>
  </si>
  <si>
    <t>http://pleiades.stoa.org/places/550697</t>
  </si>
  <si>
    <t>http://dare.ht.lu.se/places/29088</t>
  </si>
  <si>
    <t>https://topostext.org/place/385269PLeu</t>
  </si>
  <si>
    <t xml:space="preserve">Palaia Smyrna, Naulochon </t>
  </si>
  <si>
    <t>Bayrakli, Izmir</t>
  </si>
  <si>
    <t xml:space="preserve">Scylax, Peripl ; Strabo, Geogr, 14, 1 ; EA 14, Lex Portorii Asiae </t>
  </si>
  <si>
    <t xml:space="preserve">Lehmann, Flemming, Mauro </t>
  </si>
  <si>
    <t>Kayan (2013)</t>
  </si>
  <si>
    <t>http://pleiades.stoa.org/places/550771</t>
  </si>
  <si>
    <t>http://dare.ht.lu.se/places/29113</t>
  </si>
  <si>
    <t>https://topostext.org/place/385272PSmy</t>
  </si>
  <si>
    <t>Klazomenai, Clazomenae, Clazomenes, Chyton, Chytrion</t>
  </si>
  <si>
    <t>Liman Tepe, near Urla Iskele</t>
  </si>
  <si>
    <t>Xenophon, Helleniques, 1, 1 ; Scylax, Peripl</t>
  </si>
  <si>
    <t>Sahoglu (2011)</t>
  </si>
  <si>
    <t>Votruba (2016)</t>
  </si>
  <si>
    <t>http://pleiades.stoa.org/places/550839</t>
  </si>
  <si>
    <t>http://dare.ht.lu.se/places/27349</t>
  </si>
  <si>
    <t>Gümüslük, Dogu Limani</t>
  </si>
  <si>
    <t>Gündüz (2016)</t>
  </si>
  <si>
    <t>http://www.messagetoeagle.com/the-mycenaeans-ancient-legacy-artifacts-discovered-on-the-bodrum-peninsula-turkey/</t>
  </si>
  <si>
    <t xml:space="preserve">Kaunos, Caunus, at the outlet of R Calbis </t>
  </si>
  <si>
    <t>Dalyan on R Dalyan</t>
  </si>
  <si>
    <t>Thucydides, Pelop, 8, 39 ; Scylax, Peripl ; Strabo, Geogr, 14, 2 ; Plutarch, Nicias, 40 ; Stadiasmus, 265 &amp; 272 ; EA 14, Lex Portorii Asiae</t>
  </si>
  <si>
    <t>Arnaud (2008)</t>
  </si>
  <si>
    <t>http://pleiades.stoa.org/places/638796</t>
  </si>
  <si>
    <t>http://dare.ht.lu.se/places/21188</t>
  </si>
  <si>
    <t>https://topostext.org/place/368286UKau</t>
  </si>
  <si>
    <t>Siphae, Siphai, Siphe, Sifas, Tipha</t>
  </si>
  <si>
    <t>Alyki</t>
  </si>
  <si>
    <t>Thucydides, Pelop, 4, 76 &amp; 89 ; Scylax, Peripl ; Stephanus, Ethnica</t>
  </si>
  <si>
    <t>Flemming, Blackman, Mauro</t>
  </si>
  <si>
    <t>http://pleiades.stoa.org/places/541102</t>
  </si>
  <si>
    <t>http://dare.ht.lu.se/places/29461</t>
  </si>
  <si>
    <t>https://topostext.org/place/382230PSip</t>
  </si>
  <si>
    <t>Therme, Kellarion</t>
  </si>
  <si>
    <t>Mikron Emvolon, near Kalamaria in Thessaloniki's suburbs</t>
  </si>
  <si>
    <t>Scylax, Peripl ; Herodotus, Hist, 7, 183</t>
  </si>
  <si>
    <t>Tiverios, Flemming, Mauro</t>
  </si>
  <si>
    <t>http://pleiades.stoa.org/places/491740</t>
  </si>
  <si>
    <t>http://dare.ht.lu.se/places/32172</t>
  </si>
  <si>
    <t>https://topostext.org/place/406229PThr</t>
  </si>
  <si>
    <t xml:space="preserve">Mendis, Mende </t>
  </si>
  <si>
    <t>Kalandra</t>
  </si>
  <si>
    <t>Scylax, Peripl ; Herodotus, Hist, 7, 123 ; Demosthenes, Androcles/Lacrite, 9 ; Livy, Hist, 31, 45</t>
  </si>
  <si>
    <t>http://pleiades.stoa.org/places/501515</t>
  </si>
  <si>
    <t>http://dare.ht.lu.se/places/22701</t>
  </si>
  <si>
    <t>https://topostext.org/place/400234PMen</t>
  </si>
  <si>
    <t>Torone</t>
  </si>
  <si>
    <t>Toroni or Koufos, on the Toronic gulf</t>
  </si>
  <si>
    <t>Herodotus, Hist, 7, 122 ; Scylax, Peripl ; Scymnos, Periodos</t>
  </si>
  <si>
    <t>http://pleiades.stoa.org/places/501646</t>
  </si>
  <si>
    <t>http://dare.ht.lu.se/places/22702</t>
  </si>
  <si>
    <t>https://topostext.org/place/400239PTor</t>
  </si>
  <si>
    <t>Eion, port of Amphipolis, Chrysopolis, on R Strymon</t>
  </si>
  <si>
    <t>near Ofriniou</t>
  </si>
  <si>
    <t>Thucydides, Pelop, 4, 102 &amp; 7, 9 ; Xenophon, Helleniques, 1, 5 ; Scylax, Peripl ; Scymnos, Periodos</t>
  </si>
  <si>
    <t>http://pleiades.stoa.org/places/501410</t>
  </si>
  <si>
    <t>http://dare.ht.lu.se/places/22032</t>
  </si>
  <si>
    <t>https://topostext.org/place/408239PEio</t>
  </si>
  <si>
    <t xml:space="preserve">Sigeion near Cape Sigee </t>
  </si>
  <si>
    <t>promontory NW of Kumkale with Achille's tomb: the port may have been located in a valley, now silted up, of R Scamandre (R Karamenderes) somewhere between Kumkale and Yeniköy</t>
  </si>
  <si>
    <t>TR: Marmara S</t>
  </si>
  <si>
    <t xml:space="preserve">Thucydides, Pelop, 8, 101 ; Scylax, Peripl ; Livy, Hist, 44, 28 ; Antonine, Itin Mar ; Procopius, Guerre Vandales, 1, 12 ; EA 14, Lex Portorii Asiae </t>
  </si>
  <si>
    <t>Tiverios, Flemming, Mauro, Trethewey</t>
  </si>
  <si>
    <t>Kraft (2003)</t>
  </si>
  <si>
    <t>Kayan (1995)</t>
  </si>
  <si>
    <t>Trethewey</t>
  </si>
  <si>
    <t>http://pleiades.stoa.org/places/550877</t>
  </si>
  <si>
    <t>http://dare.ht.lu.se/places/22058</t>
  </si>
  <si>
    <t>https://topostext.org/place/400262USig</t>
  </si>
  <si>
    <t>Aulis, port of Thebes, Thebai, and, with Bathys Limen, gathering place for the armada of 1200 ships before leaving for the Trojan War</t>
  </si>
  <si>
    <t>Mikro Vathi</t>
  </si>
  <si>
    <t>Hesiod, Travaux, Navigation ; Xenophon, Helleniques, 7, 1 ; Scylax, Peripl ; Scymnos, Periodos ; Ovid, Metamorphoses, 13, 181-184 ; Pliny, Hist Nat, 4, 11 ; Strabo, Geogr, 9, 2 ; Livy, Hist, 45, 27 ; Solinus Polyhistor, 7</t>
  </si>
  <si>
    <t>Flemming, Cuisenier, Mauro</t>
  </si>
  <si>
    <t>http://pleiades.stoa.org/places/579889</t>
  </si>
  <si>
    <t>http://dare.ht.lu.se/places/31110</t>
  </si>
  <si>
    <t>https://topostext.org/place/384236UAul</t>
  </si>
  <si>
    <t>Maronia, Maronee, Ismaros</t>
  </si>
  <si>
    <t>Agios Charalambos, South of Maroneia</t>
  </si>
  <si>
    <t>Scylax, Peripl ; Scymnos, Periodos ; Demosthenes, Apollodorus/Polycles, 20</t>
  </si>
  <si>
    <t>http://pleiades.stoa.org/places/501507</t>
  </si>
  <si>
    <t>http://dare.ht.lu.se/places/24864</t>
  </si>
  <si>
    <t>https://topostext.org/place/409255PMar</t>
  </si>
  <si>
    <t>Achilleius portus, Achille's port</t>
  </si>
  <si>
    <t>Marmari, on Cape Taenarus, Tenare, ex-Matapan</t>
  </si>
  <si>
    <t>Scylax, Peripl ; Pausanias, Grece, 3, 25</t>
  </si>
  <si>
    <t>Tardieu, Hazlitt, Pauly, Mauro</t>
  </si>
  <si>
    <t>http://pleiades.stoa.org/places/570031</t>
  </si>
  <si>
    <t>https://topostext.org/place/363223HAcL</t>
  </si>
  <si>
    <t>Kos, Cos</t>
  </si>
  <si>
    <t>Naval base at Mandraki harbour, Kos, on the isle of Kos, Istanköy</t>
  </si>
  <si>
    <t>Thucydides, Pelop, 8, 41 ; Xenophon, Helleniques, 1, 5 ; Scylax, Peripl ; Josephus Flavius, Antiquites, 2, 2 ; Luke, Acts, 21.1 ; Antonine, Itin Mar ; Stadiasmus, 272 &amp; 273 &amp; 278 &amp; 280 &amp; 282 &amp; 283</t>
  </si>
  <si>
    <t>Loven, Blackman, Dawson, Mauro</t>
  </si>
  <si>
    <t>Bouras (2014)</t>
  </si>
  <si>
    <t xml:space="preserve">Erythrai, Erythras, Erythres </t>
  </si>
  <si>
    <t>Ildir, in front of Chios</t>
  </si>
  <si>
    <t xml:space="preserve">Strabo, Geogr, 14, 1 ; Scylax, Peripl ; EA 14, Lex Portorii Asiae </t>
  </si>
  <si>
    <t>Pauly, Lehmann, Flemming, Mauro</t>
  </si>
  <si>
    <t>http://pleiades.stoa.org/places/550535</t>
  </si>
  <si>
    <t>http://dare.ht.lu.se/places/21201</t>
  </si>
  <si>
    <t>https://topostext.org/place/384265PEry</t>
  </si>
  <si>
    <t>Priene, with two ports, on R Meander</t>
  </si>
  <si>
    <t>Güllübahce on the silted up outlet of R Meandre, Meander</t>
  </si>
  <si>
    <t xml:space="preserve">Scylax, Peripl ; EA 14, Lex Portorii Asiae </t>
  </si>
  <si>
    <t>Lehmann, Cohen, Flemming, Mauro</t>
  </si>
  <si>
    <t>http://pleiades.stoa.org/places/599905</t>
  </si>
  <si>
    <t>http://dare.ht.lu.se/places/21167</t>
  </si>
  <si>
    <t>https://topostext.org/place/377273PPri</t>
  </si>
  <si>
    <t>Samothraca insula, Samos insula, Atlantis Electra</t>
  </si>
  <si>
    <t>Paleopoli, on the isle of Samothrace</t>
  </si>
  <si>
    <t>Scylax, Peripl ; Scymnos, Periodos ; Apollonius, Argonauticas, 1, 915 ; Plutarch, Paul Emile, 26 ; Ovid, Tristes, 1, 10 ; Antonine, Itin Mar</t>
  </si>
  <si>
    <t>Lehmann, Tiverios, Dawson, Mauro</t>
  </si>
  <si>
    <t>Famous statue</t>
  </si>
  <si>
    <t>http://pleiades.stoa.org/places/501596</t>
  </si>
  <si>
    <t>http://dare.ht.lu.se/places/22854</t>
  </si>
  <si>
    <t>https://topostext.org/place/405255PSam</t>
  </si>
  <si>
    <t>Sciathos, on Sciathos insula</t>
  </si>
  <si>
    <t>Naval base at Skiathos, on the isle of Skiathos</t>
  </si>
  <si>
    <t>Lehmann, Flemming, Dawson, Mauro, Ginalis</t>
  </si>
  <si>
    <t>Ginalis (2018)</t>
  </si>
  <si>
    <t>http://pleiades.stoa.org/places/541104</t>
  </si>
  <si>
    <t>http://dare.ht.lu.se/places/29462</t>
  </si>
  <si>
    <t>https://topostext.org/place/392235PSki</t>
  </si>
  <si>
    <t>Peparethos insula</t>
  </si>
  <si>
    <t>Skopelos, on the isle of Skopelos</t>
  </si>
  <si>
    <t>Lehmann, Flemming, Dawson, Mauro</t>
  </si>
  <si>
    <t>http://pleiades.stoa.org/places/541023</t>
  </si>
  <si>
    <t>http://dare.ht.lu.se/places/22966</t>
  </si>
  <si>
    <t>https://topostext.org/place/391237PPep</t>
  </si>
  <si>
    <t>Cydonie, Kydonia</t>
  </si>
  <si>
    <t>Khania, Chania, la Canee</t>
  </si>
  <si>
    <t>Amenhotep III, Aegean List ; Strabo, Geogr, 10, 4 ; Scylax, Peripl ; Stadiasmus, 343</t>
  </si>
  <si>
    <t>Lehmann, Hampsa, Flemming, Mauro</t>
  </si>
  <si>
    <t>http://pleiades.stoa.org/places/589886</t>
  </si>
  <si>
    <t>http://dare.ht.lu.se/places/23375</t>
  </si>
  <si>
    <t>https://topostext.org/place/355240PKyd</t>
  </si>
  <si>
    <t xml:space="preserve">Loryma, Loryme </t>
  </si>
  <si>
    <t>Arsenal Bay, Bozukkale in front of Rhodes</t>
  </si>
  <si>
    <t>Thucydides, Pelop, 8, 43 ; Appian, Guerres civiles, 4, 9 ; Diodorus, Hist, 20, 82 ; Livy, Hist, 37, 17 ; Stephanus, Ethnica</t>
  </si>
  <si>
    <t>Flemming, Loven, Blackman, Mauro</t>
  </si>
  <si>
    <t>http://pleiades.stoa.org/places/599774</t>
  </si>
  <si>
    <t>http://dare.ht.lu.se/places/22682</t>
  </si>
  <si>
    <t>https://topostext.org/place/366280ULor</t>
  </si>
  <si>
    <t>Ormos Garitsa, Kokotou district on Corfu</t>
  </si>
  <si>
    <t>Loven, Cuisenier, Blackman, Mauro, Tardieu still locates it on Ithaca</t>
  </si>
  <si>
    <t>http://pleiades.stoa.org/places/530834</t>
  </si>
  <si>
    <t>http://dare.ht.lu.se/places/21985</t>
  </si>
  <si>
    <t>https://topostext.org/place/396199PKer</t>
  </si>
  <si>
    <t xml:space="preserve">Hyllaïkos, Hyllos? Corcyra </t>
  </si>
  <si>
    <t>Giourgia, in the Figareto district, near bay of Chalikiopoulo on Corfu</t>
  </si>
  <si>
    <t>Homer, Odyssey, 6, 262 ; Thucydides, Pelop, 3, 72 &amp; 81 ; Scylax, Peripl ; Apollonius, Argonauticas, 4, 1125</t>
  </si>
  <si>
    <t>Loven, Cuisenier, Blackman, Mauro</t>
  </si>
  <si>
    <t>Kirrha, Kirra, port of Krisa (port of Delphi and Amphissa, Homer's Crissa), on R Pleistos</t>
  </si>
  <si>
    <t>Magoula Xeropigadas, near Chrisso, on R Pleistos</t>
  </si>
  <si>
    <t>Thucydides, Pelop, 2, 83 &amp; 93 ; Scylax, Peripl ; Pausanias, Grece, 10, 1 &amp; 8 &amp; 37 ; Pliny, Hist Nat, 4, 4</t>
  </si>
  <si>
    <t>Lehmann, Flemming, Blackman, Mauro</t>
  </si>
  <si>
    <t>Chabrol (2013)</t>
  </si>
  <si>
    <t>https://en.wikipedia.org/wiki/Kirra,_Phocis</t>
  </si>
  <si>
    <t>http://pleiades.stoa.org/places/540868</t>
  </si>
  <si>
    <t>http://dare.ht.lu.se/places/29378</t>
  </si>
  <si>
    <t>https://topostext.org/place/384225PKir</t>
  </si>
  <si>
    <t xml:space="preserve">Eretria, Erithra, Eretrie </t>
  </si>
  <si>
    <t>Eretria, with Roman fort</t>
  </si>
  <si>
    <t>Thucydides, Pelop, 8, 95 ; Scylax, Peripl ; Scymnos, Periodos ; Pausanias, Grece, 7, 5 ; Diodorus, Hist, 13, 36 ; Antonine, Itin Mar</t>
  </si>
  <si>
    <t>Ghilhardi (2014)</t>
  </si>
  <si>
    <t>https://www2.rgzm.de/Navis2/Home/FramesE.cfm</t>
  </si>
  <si>
    <t>https://www.youtube.com/watch?time_continue=2&amp;v=yNVf2GvfVjc&amp;feature=emb_title</t>
  </si>
  <si>
    <t>http://pleiades.stoa.org/places/579925</t>
  </si>
  <si>
    <t>http://dare.ht.lu.se/places/21973</t>
  </si>
  <si>
    <t>https://topostext.org/place/384238PEre</t>
  </si>
  <si>
    <t xml:space="preserve">Geraestos, Geraistos, Gereste </t>
  </si>
  <si>
    <t>Kastri, near the southern tip of Evia</t>
  </si>
  <si>
    <t>Homer, Odyssey, 3, 178 ; Thucydides, Pelop, 3, 3 ; Stadiasmus, 283 ; Livy, Hist, 31, 45</t>
  </si>
  <si>
    <t>http://pleiades.stoa.org/places/570258</t>
  </si>
  <si>
    <t>http://dare.ht.lu.se/places/27435</t>
  </si>
  <si>
    <t>https://topostext.org/place/380245HGer</t>
  </si>
  <si>
    <t>Potidaia, Potidee, Kassandreia, Cassandrea, on Pallene, Pallene, Phlegra peninsula</t>
  </si>
  <si>
    <t>Nea Poteidaia, on Halkidiki, Chalcidique peninsula</t>
  </si>
  <si>
    <t>Herodotus, Hist, 7, 123 ; Thucydides, Pelop, 1, 63-64 &amp; 4, 129 ; Scylax, Peripl ; Scymnos, Periodos ; Livy, Hist, 45, 10 ; Virgil, Georgiques, 4, 387 ; Antonine, Itin Mar</t>
  </si>
  <si>
    <t>Lehmann, Tiverios, Flemming, Mauro</t>
  </si>
  <si>
    <t>http://pleiades.stoa.org/places/491701</t>
  </si>
  <si>
    <t>http://dare.ht.lu.se/places/22703</t>
  </si>
  <si>
    <t>https://topostext.org/place/402233UPot</t>
  </si>
  <si>
    <t xml:space="preserve">Kalaureia, Kalauria, Calauria insula, Calauree </t>
  </si>
  <si>
    <t>Bay of Vayonia, Naval base on the isle of Poros</t>
  </si>
  <si>
    <t>Scylax, Peripl ; Demosthenes, Apollodorus/Thimotheus, 13-14 &amp; 48-49</t>
  </si>
  <si>
    <t>Lehmann, Flemming, Blackman, Mauro, Dawson</t>
  </si>
  <si>
    <t>http://www.kalaureia.org/</t>
  </si>
  <si>
    <t>http://pleiades.stoa.org/places/570325</t>
  </si>
  <si>
    <t>http://dare.ht.lu.se/places/41227</t>
  </si>
  <si>
    <t>https://topostext.org/place/375235IKal</t>
  </si>
  <si>
    <t>Leukas, Leucas, Leucate, Leucade, archaic Epileukadioi, on Leucas insula</t>
  </si>
  <si>
    <t>Lefkada, on the isle of Lefkada with an access near the fort  of Agia Mavra, Santa Maura</t>
  </si>
  <si>
    <t>Thucydides, Pelop, 2, 80 &amp; 3, 81 &amp; 4, 8 &amp; 6, 104 ; Scylax, Peripl ; Scymnos, Periodos ; Diodorus, Hist, 12, 60 ; Cicero, Tiron, 16, 9</t>
  </si>
  <si>
    <t>http://pleiades.stoa.org/places/530974</t>
  </si>
  <si>
    <t>http://dare.ht.lu.se/places/22789</t>
  </si>
  <si>
    <t>https://topostext.org/place/387207PLeu</t>
  </si>
  <si>
    <t>Makriyalo, Makris Gialos, on the isle of Carpathos, Karpathos, Kerpe</t>
  </si>
  <si>
    <t>Ainos, Annos, Enus, on R Hebros, West of cape Pacheia, port of Hadrianopolis (Edirne)</t>
  </si>
  <si>
    <t>Enez, on Taslik Gölü lake, on R Maritsa, Evros, Mariç, West of cape Kara Göl</t>
  </si>
  <si>
    <t>Scylax, Peripl ; Scymnos, Periodos ; Plutarch, Caton, 11</t>
  </si>
  <si>
    <t>Rabbel (2017)</t>
  </si>
  <si>
    <t>Seeliger (2018)</t>
  </si>
  <si>
    <t>http://pleiades.stoa.org/places/501337</t>
  </si>
  <si>
    <t>http://dare.ht.lu.se/places/21900</t>
  </si>
  <si>
    <t>https://topostext.org/place/407261PAin</t>
  </si>
  <si>
    <t xml:space="preserve">Kyme, Cyme Phrikonis, Syme </t>
  </si>
  <si>
    <t>Nemrut Limani, South of Aliaga</t>
  </si>
  <si>
    <t xml:space="preserve">Hesiod, Travaux, Navigation ; Thucydides, Pelop, 8, 31 ; Scylax, Peripl ; Strabo, Geogr, 13, 3 ; EA 14, Lex Portorii Asiae </t>
  </si>
  <si>
    <t>Lehmann, Flemming, Blackman, Mauro, Oleson</t>
  </si>
  <si>
    <t>http://pleiades.stoa.org/places/550506</t>
  </si>
  <si>
    <t>http://dare.ht.lu.se/places/21203</t>
  </si>
  <si>
    <t>https://topostext.org/place/388269UCym</t>
  </si>
  <si>
    <t xml:space="preserve">Teos </t>
  </si>
  <si>
    <t>magara Tepe, near Akcay</t>
  </si>
  <si>
    <t xml:space="preserve">Thucydides, Pelop, 8, 16 ; Scylax, Peripl ; Strabo, Geogr, 14, 1 ; Livy, Hist, 37, 27 ;  EA 14, Lex Portorii Asiae </t>
  </si>
  <si>
    <t>Kadioglu (2015)</t>
  </si>
  <si>
    <t>http://pleiades.stoa.org/places/550913</t>
  </si>
  <si>
    <t>http://dare.ht.lu.se/places/21169</t>
  </si>
  <si>
    <t>https://topostext.org/place/382268PTeo</t>
  </si>
  <si>
    <t xml:space="preserve">Miletos main port, Dokimos Harbour, on R Meander </t>
  </si>
  <si>
    <t>Milet, Lion Harbour</t>
  </si>
  <si>
    <t xml:space="preserve">Herodotus, Hist, 6, 28 ; Thucydides, Pelop, 8, 17-25-100 ; Xenophon, Helleniques, 1, 5 ; Scylax, Peripl ; Strabo, Geogr, 14, 1 ; Arrian, Alexander, 1, 5 ; Plutarch, Caesar, 2 ; Luke, Acts, 20.15 ; Stadiasmus, 293-295 ; Chariton, "Chaereas and Callirhoe" 3.2.11 ; EA 14, Lex Portorii Asiae </t>
  </si>
  <si>
    <t>Lehmann, Flemming, Tartaron, Mauro</t>
  </si>
  <si>
    <t>Muellenhoff (2009)</t>
  </si>
  <si>
    <t>https://en.wikipedia.org/wiki/Miletus</t>
  </si>
  <si>
    <t>Palaiopolis</t>
  </si>
  <si>
    <t>Paleopolis, on the isle of Andros</t>
  </si>
  <si>
    <t>Theodoulou, Lehmann, Flemming, Mauro</t>
  </si>
  <si>
    <t>http://pleiades.stoa.org/places/589692</t>
  </si>
  <si>
    <t>http://dare.ht.lu.se/places/39550</t>
  </si>
  <si>
    <t>Lehmann, Christiansen, Dawson, Mauro</t>
  </si>
  <si>
    <t>http://pleiades.stoa.org/places/599918</t>
  </si>
  <si>
    <t>http://dare.ht.lu.se/places/30786</t>
  </si>
  <si>
    <t>https://topostext.org/place/374252PRhe</t>
  </si>
  <si>
    <t>Herodotus, Hist, 6, 97 ; Thucydides, Pelop, 1, 13 ; Scylax, Peripl</t>
  </si>
  <si>
    <t>Dalongeville (2007)</t>
  </si>
  <si>
    <t>Rheneia</t>
  </si>
  <si>
    <t>Rinia, on the isle of Rinia, Rhenee, near Delos</t>
  </si>
  <si>
    <t xml:space="preserve">Hephaistia </t>
  </si>
  <si>
    <t>Kastro Bouni, on the isle of Lemnos</t>
  </si>
  <si>
    <t>Lehmann, Theodoulou, Flemming, Mauro</t>
  </si>
  <si>
    <t>http://pleiades.stoa.org/places/550569</t>
  </si>
  <si>
    <t>http://dare.ht.lu.se/places/22859</t>
  </si>
  <si>
    <t>https://topostext.org/place/400253PHep</t>
  </si>
  <si>
    <t>Mytilene, Maloenta, commercial port</t>
  </si>
  <si>
    <t>on North side of Mytilini, on the isle of Lesbos, Lesvos; connected to the South port by Euripos canal</t>
  </si>
  <si>
    <t>Homer, Odyssey, 3, 170 ; Thucydides, Pelop, 3, 2-6 &amp; 69 &amp; 8, 22-24 ; Xenophon, Helleniques, 1, 6 ; Scylax, Peripl ; Scymnos, Periodos ; Herodotus, Hist, 5, 98 ; Diodorus, Hist, 13, 77 &amp; 79 ; Luke, Acts, 20.14 ; Theocritus, Idylles, 7 ; Arrian, Alexander, 2, 6 ; Josephus Flavius, Antiquites, 2, 2 ; Antonine, Itin Mar</t>
  </si>
  <si>
    <t>Theodoulou (2008)</t>
  </si>
  <si>
    <t>Kourtzellis (2013)</t>
  </si>
  <si>
    <t>http://pleiades.stoa.org/places/550763</t>
  </si>
  <si>
    <t>http://dare.ht.lu.se/places/17075</t>
  </si>
  <si>
    <t>https://topostext.org/place/391265PMyt</t>
  </si>
  <si>
    <t xml:space="preserve">Eresos </t>
  </si>
  <si>
    <t>SW of the isle of Lesbos, Lesvos</t>
  </si>
  <si>
    <t>Thucydides, Pelop, 8, 23-100 ; Scylax, Peripl</t>
  </si>
  <si>
    <t>http://pleiades.stoa.org/places/550533</t>
  </si>
  <si>
    <t>http://dare.ht.lu.se/places/22970</t>
  </si>
  <si>
    <t>https://topostext.org/place/391259PEre</t>
  </si>
  <si>
    <t xml:space="preserve">Antissa </t>
  </si>
  <si>
    <t>NW of the isle of Lesbos, Lesvos</t>
  </si>
  <si>
    <t>Scylax, Peripl ; Strabo, Geogr, 13, 2 ; Livy, Hist, 45, 31</t>
  </si>
  <si>
    <t>http://pleiades.stoa.org/places/550435</t>
  </si>
  <si>
    <t>http://dare.ht.lu.se/places/22969</t>
  </si>
  <si>
    <t>https://topostext.org/place/393260PAnt</t>
  </si>
  <si>
    <t xml:space="preserve">Methymna, Methymne </t>
  </si>
  <si>
    <t>Mithimna on the isle of Lesbos, Lesvos</t>
  </si>
  <si>
    <t>Thucydides, Pelop, 8, 22-100 ; Xenophon, Helleniques, 1, 2 ; Scylax, Peripl</t>
  </si>
  <si>
    <t>http://pleiades.stoa.org/places/550738</t>
  </si>
  <si>
    <t>http://dare.ht.lu.se/places/22968</t>
  </si>
  <si>
    <t>https://topostext.org/place/394262PMet</t>
  </si>
  <si>
    <t>Peiraeos, south of Speiraion, Spireum Prom.?</t>
  </si>
  <si>
    <t>Korfos</t>
  </si>
  <si>
    <t>Thucydides, Pelop, 8, 10-20</t>
  </si>
  <si>
    <t>Tardieu's port of the Athenians, Mauro</t>
  </si>
  <si>
    <t>https://pleiades.stoa.org/places/573532</t>
  </si>
  <si>
    <t>https://dare.ht.lu.se/places/46307</t>
  </si>
  <si>
    <t>https://topostext.org/place/378231HSpi</t>
  </si>
  <si>
    <t>Aigina, Aegina, Enopia, Oinone insula</t>
  </si>
  <si>
    <t>Roman naval base South of Kolonna hill, on Isle of Egina</t>
  </si>
  <si>
    <t>Thucydides, Pelop, 1, 105 &amp; 108 ; Xenophon, Helleniques, 5, 1 ; Scylax, Peripl ; Scymnos, Periodos ; Ovid, Metamorphoses, 7, 490-493 ; Pausanias, Grece, 2, 29 ; Diodorus, Hist, 11, 9</t>
  </si>
  <si>
    <t>Pauly, Lehmann, Blackman, Loven, Mauro, Dawson, Tartaron</t>
  </si>
  <si>
    <t>https://topostext.org/place/378234PAig</t>
  </si>
  <si>
    <t>Aigina, Aegina, Enopia, Oinone insula, commercial port</t>
  </si>
  <si>
    <t>Modern marina, on Isle of Egina</t>
  </si>
  <si>
    <t>Xenophon, Helleniques, 5, 1 ; Scylax, Peripl ; Scymnos, Periodos ; Ovid, Metamorphoses, 7, 490-493 ; Pausanias, Grece, 2, 29 ; Diodorus, Hist, 11, 9 ; Demosthenes, Euthycles/Aristocrate, 211</t>
  </si>
  <si>
    <t>Pauly, Lehmann, Blackman, Loven, Mauro, Dawson, Tartaron, Markoe</t>
  </si>
  <si>
    <t>Aigila, Ogylos, on Antikythera insula, Anticythere</t>
  </si>
  <si>
    <t>Slipway in the Bay of Potamos, near Kastro, on the isle of Anticythera, 40 km SW of the isle of Cythera</t>
  </si>
  <si>
    <t xml:space="preserve">Plutarch, Cleomene, 41 </t>
  </si>
  <si>
    <t>Flemming, Loven, Blackman, Dawson, Mauro</t>
  </si>
  <si>
    <t>Lin &amp; Yan (2016)</t>
  </si>
  <si>
    <t>http://pleiades.stoa.org/places/560670</t>
  </si>
  <si>
    <t>http://dare.ht.lu.se/places/23498</t>
  </si>
  <si>
    <t>Oiniadae, Oiniades, Œniades, Oeniades, Oenee, Trikardo insula, North port on Lacus Melite</t>
  </si>
  <si>
    <t>Lehmann, Flemming, Blackman, Loven, Mauro</t>
  </si>
  <si>
    <t xml:space="preserve">Chios, Berenice de Chios </t>
  </si>
  <si>
    <t>Chio, with Roman quarry at Latomi, on the isle of Chios</t>
  </si>
  <si>
    <t>Cohen, Flemming, Lehmann, Blackman, Mauro</t>
  </si>
  <si>
    <t>http://pleiades.stoa.org/places/550496</t>
  </si>
  <si>
    <t>http://dare.ht.lu.se/places/22860</t>
  </si>
  <si>
    <t>https://topostext.org/place/384261PChi</t>
  </si>
  <si>
    <t>Halicarnassus, port of Pedasa, Zephyrion, Odysseus' stopover on the isle of the Cyclops possibly in this area</t>
  </si>
  <si>
    <t>Bodrum, small naval base inside modern marina? with Mycenaean settlement at Ortakent-Müsgebi</t>
  </si>
  <si>
    <t>Lehmann, Flemming, Loven, Blackman, Mauro, Peyrous</t>
  </si>
  <si>
    <t>http://pleiades.stoa.org/places/599999</t>
  </si>
  <si>
    <t>Scylax, Peripl ; Scymnos, Periodos ; Herodotus, Hist, 6, 4-48</t>
  </si>
  <si>
    <t>Tiverios, Flemming, Loven, Blackman, Mauro</t>
  </si>
  <si>
    <t>Samiou (1993)</t>
  </si>
  <si>
    <t>http://pleiades.stoa.org/places/501323</t>
  </si>
  <si>
    <t>http://dare.ht.lu.se/places/22034</t>
  </si>
  <si>
    <t>https://topostext.org/place/410250PAbd</t>
  </si>
  <si>
    <t>Zea, Phreatto?</t>
  </si>
  <si>
    <t>Le Piree, The Piraeus</t>
  </si>
  <si>
    <t>Thucydides, Pelop, 1, 93 ; Scylax, Peripl ; Pausanias, Grece, 1, 1 ; Nepos, Themistocle, 6</t>
  </si>
  <si>
    <t>Tardieu, Theodoulou, Blackman, Loven, Mauro</t>
  </si>
  <si>
    <t>Loven (2011)</t>
  </si>
  <si>
    <t>http://pleiades.stoa.org/places/580136</t>
  </si>
  <si>
    <t>http://dare.ht.lu.se/places/31181</t>
  </si>
  <si>
    <t>https://topostext.org/place/379237HZea</t>
  </si>
  <si>
    <t>Gytheum, Gythium, Gytheion, Gythion</t>
  </si>
  <si>
    <t>port of Sparta</t>
  </si>
  <si>
    <t>Thucydides, Pelop, 1, 108 ; Xenophon, Helleniques, 6, 5 ; Scylax, Peripl ; Diodorus, Hist, 11, 34 ; Livy, Hist, 34, 29 ; Strabo, Geogr, 8, 3 &amp; 8, 5 ; Plutarch, Cleomene, 59 ; Ptol, Geogr, 3, 16 ; Polyaenus, Stratagemes, 2, 10</t>
  </si>
  <si>
    <t>Lehmann, Tardieu, Flemming, Blackman, Mauro</t>
  </si>
  <si>
    <t>http://pleiades.stoa.org/places/570268</t>
  </si>
  <si>
    <t>http://dare.ht.lu.se/places/21912</t>
  </si>
  <si>
    <t>https://topostext.org/place/368226PGyt</t>
  </si>
  <si>
    <t>Achilleion, Achaeorum portus, port of the Achaeans (also called Danaans or Argives by Homer, and possibly Ahhiyawans by the Hittites and Tanaju by the Egyptians; today they are called ‘Mycenaeans’)</t>
  </si>
  <si>
    <t>Besik beach, between Yassitepe, also called Paleo Kastro, 2 km South of Yeniköy, and a point 1.5 km North of the Kumburun port terminal</t>
  </si>
  <si>
    <t>Homer, Odyssey, 3, 165 ; Scylax, Peripl ; Pliny, Hist Nat, 5, 33 ; Strabo, Geogr, 13, 1 ; Livy, Hist, 37, 9 ; Plutarch, Lucullus, 17-18 ; Mela, Geogr, 1, 18</t>
  </si>
  <si>
    <t>Cohen, Tiverios, Flemming, Cuisenier, Mauro, Sauvage</t>
  </si>
  <si>
    <t>Kayan (1991)</t>
  </si>
  <si>
    <t>Cline (2014)</t>
  </si>
  <si>
    <t>http://pleiades.stoa.org/places/550401</t>
  </si>
  <si>
    <t>http://dare.ht.lu.se/places/43511</t>
  </si>
  <si>
    <t>https://topostext.org/place/399262UAch</t>
  </si>
  <si>
    <t>Salamis, Salamine</t>
  </si>
  <si>
    <t>Bay of Ambelaki, on the isle of Salamis</t>
  </si>
  <si>
    <t>Thucydides, Pelop, 2, 93 ; Scylax, Peripl ; Scymnos, Periodos ; Herodotus, Hist, 8, 41 ; Pausanias, Grece, 1, 35 ; Diodorus, Hist, 11, 2-4 &amp; 20, 49 ; Polyaenus, Stratagemes, 1, 30</t>
  </si>
  <si>
    <t>Lehmann, Theodoulou, Flemming, Dawson, Mauro</t>
  </si>
  <si>
    <t>http://pleiades.stoa.org/places/580100</t>
  </si>
  <si>
    <t>http://dare.ht.lu.se/places/22719</t>
  </si>
  <si>
    <t>https://topostext.org/place/379235PSal</t>
  </si>
  <si>
    <t>Kardia, Cardia, port of Lysimacheia</t>
  </si>
  <si>
    <t>Baklaburnu, North of Bolayir</t>
  </si>
  <si>
    <t>Herodotus, Hist, 6, 41 ; Xenophon, Helleniques, 1, 1 ; Scylax, Peripl ; Scymnos, Periodos ; Polyaenus, Stratagemes, 5, 41</t>
  </si>
  <si>
    <t>Lehmann, Tiverios, Flemming, Blackman, Mauro</t>
  </si>
  <si>
    <t>http://pleiades.stoa.org/places/501458</t>
  </si>
  <si>
    <t>http://dare.ht.lu.se/places/21217</t>
  </si>
  <si>
    <t>https://topostext.org/place/405268UKar</t>
  </si>
  <si>
    <t xml:space="preserve">Halai, Halieis, Halia </t>
  </si>
  <si>
    <t>Portocheli</t>
  </si>
  <si>
    <t>Thucydides, Pelop, 2, 56 ; Scylax, Peripl ; Herodotus, Hist, 7, 137 (see Jameson, 2005)</t>
  </si>
  <si>
    <t>Lehmann, Theodoulou, Blackman, Flemming, Mauro</t>
  </si>
  <si>
    <t>http://pleiades.stoa.org/places/570274</t>
  </si>
  <si>
    <t>http://dare.ht.lu.se/places/21924</t>
  </si>
  <si>
    <t>https://topostext.org/place/373231PHal</t>
  </si>
  <si>
    <t xml:space="preserve">Pyrrha </t>
  </si>
  <si>
    <t>Pyrra WS of the isle of Lesbos, Lesvos</t>
  </si>
  <si>
    <t>Thucydides, Pelop, 3, 25 &amp; 8, 23 ; Scylax, Peripl ; Strabo, Geogr, 13, 2</t>
  </si>
  <si>
    <t>Lehmann, Theodoulou, Flemming, Blackman, Mauro</t>
  </si>
  <si>
    <t>http://pleiades.stoa.org/places/550851</t>
  </si>
  <si>
    <t>http://dare.ht.lu.se/places/27354</t>
  </si>
  <si>
    <t>https://topostext.org/place/391262PPyr</t>
  </si>
  <si>
    <t>Rhodes, Rhodos, Rodos, Rhodus, Makaria, Olyessa, Poeissia, Ophioussa, Stadia, Atabyria, Small port</t>
  </si>
  <si>
    <t>Naval base at Port Mandraki with its supposed Colossus of Rhodes (acting as a lighthouse?). Diodorus (Hist, 20, 85-86) distinguishes a « small port » and a « large port » during the siege of Demetrius in 303 BC. The small port would thus be the port of Mandraki now protected by jetties decorated with a deer on each side.</t>
  </si>
  <si>
    <t>Thucydides, Pelop, 8, 55 ; Polybius, Hist, 31, 7 ; Appian, Mithridatique, 4, and many others like Diodorus, Hist, 5, 34-36 &amp; 14, 19 &amp; 20, 82 ; Luke, Acts, 21.1 ; Strabo, Geogr, 14, 2 ; Josephus Flavius, Antiquites, 2, 2 ; Stadiasmus, 271 &amp; 272</t>
  </si>
  <si>
    <t>Lehmann, Pauly, Blackman, Loven, Dawson, Mauro, Trethewey</t>
  </si>
  <si>
    <t>Rhodes, Rhodos, Rodos, Rhodus, Makaria, Olyessa, Poeissia, Ophioussa, Stadia, Atabyria, Large port</t>
  </si>
  <si>
    <t xml:space="preserve">Diodore mentions that the breakwater of the large port is located at only 150 m of the city walls. The commercial port of Emborio (or Kolona) became the port of the medieval city, still with remparts. </t>
  </si>
  <si>
    <t xml:space="preserve"> Polybius, Hist, 31, 7 ; Appian, Mithridatique, 4, and many others like Diodorus, Hist, 5, 34-36 &amp; 14, 19 &amp; 20, 82 ; Agatharchides (in Photius, Codex 250, Frag. 67) ; Luke, Acts, 21.1 ;Strabo, Geogr, 14, 2 ; Josephus Flavius, Antiquites, 2, 2 ; Stadiasmus, 271 &amp; 272 ; Xenophon, Ephesian Tale, 1, 11 &amp; 13, &amp; 5, 10 &amp; 11 &amp; Helleniques, 1, 5</t>
  </si>
  <si>
    <t>Lehmann, Pauly, Blackman, Loven, Dawson, Mauro, Burstein</t>
  </si>
  <si>
    <t xml:space="preserve">Rethymno , Arsinoe Rhithymna </t>
  </si>
  <si>
    <t>West side of Rethymno. Note the slipways located West of the castle underneath the coastal boulevard</t>
  </si>
  <si>
    <t>Hampsa, Cohen, Flemming, Blackman, Loven, Mauro</t>
  </si>
  <si>
    <t>http://pleiades.stoa.org/places/590028</t>
  </si>
  <si>
    <t>http://dare.ht.lu.se/places/25171</t>
  </si>
  <si>
    <t>https://topostext.org/place/354245URhi</t>
  </si>
  <si>
    <t>Sacred port of Delessa, Dhilos, Dilos, Delos insula, Lesser Delos island</t>
  </si>
  <si>
    <t>In front of Apollo temple, on the isle of Dhilos, Delos, with at least 3 ancient lighthouses: on the islet of Kherroniso (South end), at Cape Ghourna (North end), at Cape Skyros or Sykia (East side)</t>
  </si>
  <si>
    <t>Thucydides, Pelop, 3, 29-104 ; Scylax, Peripl ; Herodotus, Hist, 6, 99-118 ; Polybius, Hist, 31, 7 ; Ovid, Metamorphoses, 3, 597-636 &amp; 13, 623-642 ; Diodorus, Hist, 11, 9 ; Livy, Hist, 36, 42-43 &amp; 45, 10 ; Strabo, Geogr, 10, 5 &amp; 14, 5 ; Plutarch, Nicias, 4 ; Polyaenus, Stratagemes, 3, 9 ; Aristides, D32-37 ; Antonine, Itin Mar ; Stadiasmus, 280 &amp; 282 &amp; 283 &amp; 284 ; Cicero, Atticus 5, 12 &amp; Verres, 2, 1 ; ID 1645</t>
  </si>
  <si>
    <t>Lehmann, Flemming, Blackman, Christiansen, Mauro, Markoe</t>
  </si>
  <si>
    <t>Hasenohr (2009)</t>
  </si>
  <si>
    <t>Duchene (2001)</t>
  </si>
  <si>
    <t>Basch (1989)</t>
  </si>
  <si>
    <t>http://pleiades.stoa.org/places/599587</t>
  </si>
  <si>
    <t>http://dare.ht.lu.se/places/22862</t>
  </si>
  <si>
    <t>https://topostext.org/place/374253PDel</t>
  </si>
  <si>
    <t>Falasarna, Phalasarna</t>
  </si>
  <si>
    <t>Falasarna, Phalasarna. There are only a few places protected from the western waves on the West coast of Crete;  the only good natural shelter from a nautical point of view is at Gramvousa (Balos Beach). However, the ancient port was identified as a cothon (dug artificial basin) at the toe of a promontory located 1 km North of the city of Phalasarna</t>
  </si>
  <si>
    <t>Scylax, Peripl ; Stadiasmus, 336</t>
  </si>
  <si>
    <t>Lehmann, Flemming, Hampsa, Carayon, Blackman, Mauro, Markoe</t>
  </si>
  <si>
    <t>Hadjidaki (20129)</t>
  </si>
  <si>
    <t>http://pleiades.stoa.org/places/589989</t>
  </si>
  <si>
    <t>http://dare.ht.lu.se/places/22689</t>
  </si>
  <si>
    <t>https://topostext.org/place/355236PPha</t>
  </si>
  <si>
    <t>Aminisos, Amnisos, Amnissus, at outlet of R Karteros, Minoan port of Knossos, capital city of archaic Caphtor, Keftiu</t>
  </si>
  <si>
    <t>East of Iraklion's airport, near Eileithyia Cave</t>
  </si>
  <si>
    <t>Amenhotep III, Aegean List ; Strabo, Geogr, 10, 4 ; Homer, Odyssey, 19, 188</t>
  </si>
  <si>
    <t>Lehmann, Hampsa, Flemming, Blackman, Sauvage, Mauro</t>
  </si>
  <si>
    <t>Shaw (1990)</t>
  </si>
  <si>
    <t>Rutter (2004)</t>
  </si>
  <si>
    <t>http://pleiades.stoa.org/places/590101</t>
  </si>
  <si>
    <t>https://topostext.org/place/353252SZeu</t>
  </si>
  <si>
    <t>Sunium, Sunion Prom.</t>
  </si>
  <si>
    <t>Sounion, most southerly point of the Attic, with steep slipway</t>
  </si>
  <si>
    <t>Homer, Odyssey, 3, 278 ; Xenophon, Helleniques, 5, 1 ; Scylax, Peripl ; Scymnos, Periodos ; Pausanias, Grece, 1, 1 ; Philo, in Flaccum, 155</t>
  </si>
  <si>
    <t>Lehmann, Theodoulou, Flemming, Blackman, Loven, Mauro</t>
  </si>
  <si>
    <t>http://pleiades.stoa.org/places/599943</t>
  </si>
  <si>
    <t>http://dare.ht.lu.se/places/41362</t>
  </si>
  <si>
    <t>https://topostext.org/place/376240LSou</t>
  </si>
  <si>
    <t xml:space="preserve">Anthedon </t>
  </si>
  <si>
    <t>Anthidona</t>
  </si>
  <si>
    <t>Scylax, Peripl ; Scymnos, Periodos ; Heraclides Creticus, 1, 23 ; Strabo, Geogr, 9, 2</t>
  </si>
  <si>
    <t>Pauly, Lehmann, Flemming, Theodoulou, Blackman, Mauro, Oleson</t>
  </si>
  <si>
    <t>http://pleiades.stoa.org/places/540639</t>
  </si>
  <si>
    <t>http://dare.ht.lu.se/places/22835</t>
  </si>
  <si>
    <t>https://topostext.org/place/385235PAnt</t>
  </si>
  <si>
    <t>Pythagoreion, Samos, with Eupalinus water tunnel, on Samos insula</t>
  </si>
  <si>
    <t>Pythagoreio, on the isle of Samos</t>
  </si>
  <si>
    <t>Herodotus, Hist, 3, 44-60 ; Thucydides, Pelop, 1, 116 &amp; 8, 17-51-100 ; Xenophon, Helleniques, 1, 4-5 ; Scylax, Peripl ; Plutarch, Alcibiade, 27, &amp; Pericles, 26 ; Diodorus, Hist, 11, 9 ; Aristote, Politics, 8, 9 ; Luke, Acts, 20.15 ; Strabo, Geogr, 14, 1 ; Josephus Flavius, Antiquites, 2, 2 ; Livy, Hist, 37, 13 &amp; 37, 17-18 &amp; 37, 22 ; Plutarch, Lysandre, 5 &amp; Pericles, 26 ; Stadiasmus, 296 ; Antonine, Itin Mar ; Polyaenus, Stratagemes, 3, 5 ; Cicero, Atticus 5, 13 ; Xenophon, Ephesian Tale, 1, 11</t>
  </si>
  <si>
    <t>Lehmann, Theodoulou, Flemming, Blackman, Dawson, Mauro, Markoe</t>
  </si>
  <si>
    <t>Simossi (1991)</t>
  </si>
  <si>
    <t>http://pleiades.stoa.org/places/599925</t>
  </si>
  <si>
    <t>http://dare.ht.lu.se/places/21194</t>
  </si>
  <si>
    <t>https://topostext.org/place/377269PSam</t>
  </si>
  <si>
    <t>Knidos, Cnidus, naval base, ancient Triopion</t>
  </si>
  <si>
    <t>Cnide West, former isle of Triopion now connected to mainland, Cape Kriou</t>
  </si>
  <si>
    <t>Thucydides, Pelop, 8, 35 ; Scylax, Peripl ; Diodorus, Hist, 14, 21 ; Luke, Acts, 27.7 ; Strabo, Geogr, 14, 2 ; Mela, Geogr, 1, 16; Stadiasmus, 272 &amp; 274 ; EA 14, Lex Portorii Asiae</t>
  </si>
  <si>
    <t>Lehmann, Flemming, Blackman, Christiansen, Trethewey, Mauro</t>
  </si>
  <si>
    <t>http://data.pastplace.org/search?q=690575</t>
  </si>
  <si>
    <t>http://dare.ht.lu.se/places/21190</t>
  </si>
  <si>
    <t>https://topostext.org/place/367274PKni</t>
  </si>
  <si>
    <t>Knidos, Cnidus, commercial port, ancient Triopion</t>
  </si>
  <si>
    <t>Cnide East, former isle of Triopion now connected to mainland, Cape Kriou, with possible ancient lighthouse</t>
  </si>
  <si>
    <t>http://pleiades.stoa.org/places/599988</t>
  </si>
  <si>
    <t>http://dare.ht.lu.se/places/30810</t>
  </si>
  <si>
    <t>https://topostext.org/place/367275UTri</t>
  </si>
  <si>
    <t xml:space="preserve">Kenchreai, Cenchrees </t>
  </si>
  <si>
    <t>Kechries</t>
  </si>
  <si>
    <t>Scylax, Peripl ; Thucydides, Pelop, 4, 42 &amp; 8, 10-23 ;  Xenophon, Helleniques, 7, 4 ; Pausanias, Grece, 2, 2 ; Apuleius, Ane d’Or, 10, 35 ; Diodorus, Hist, 15, 68 ; Livy, Hist, 32, 17 ; Luke, Acts, 18.18 ; Strabo, Geogr, 8, 6 ;Philo, in Flaccum, 155 ; Plutarch, Caton, 38 ;Ptol, Geogr, 3, 16 ; Ovid, Tristes, 1, 10 ; Florus, Hist, 2, 16</t>
  </si>
  <si>
    <t>Lehmann, Flemming, Theodoulou, Blackman, Christiansen, Mauro, Trethewey, Huissen</t>
  </si>
  <si>
    <t>http://pleiades.stoa.org/places/570347</t>
  </si>
  <si>
    <t>http://dare.ht.lu.se/places/21953</t>
  </si>
  <si>
    <t>https://topostext.org/place/379230HKen</t>
  </si>
  <si>
    <t>Mytilene, naval base</t>
  </si>
  <si>
    <t>on South side of Mytilini, on the isle of Lesbos, Lesvos; connected to the North port by Euripos canal, with possible lighthouse near the circular municipal swimming pool and statue of Liberty</t>
  </si>
  <si>
    <t>Homer, Odyssey, 3, 170 ; Thucydides, Pelop, 3, 2-6 &amp; 69 &amp; 8, 22-23 ; Xenophon, Helleniques, 1, 6 ; Scylax, Peripl ; Scymnos, Periodos ; Diodorus, Hist, 13, 77 &amp; 79 ; Luke, Acts, 20.14 ; Theocritus, Idylles, 7 ; Arrian, Indica, 2, 6 ; Josephus Flavius, Antiquites, 2, 2</t>
  </si>
  <si>
    <t>Lehmann, Theodoulou, Flemming, Blackman, Christiansen, Mauro</t>
  </si>
  <si>
    <t>Munychia, Munychie</t>
  </si>
  <si>
    <t>Mounikhias, with possibly one lighthouse on each breakwater</t>
  </si>
  <si>
    <t>Thucydides, Pelop, 1, 93 ; Scylax, Peripl ; Pausanias, Grece, 1, 1 ; Diodorus, Hist, 18, 20 ; Plutarch, Phocion 30-32 &amp; Sylla 15 ; Ptol, Geogr, 3, 15 ; Stephanus, Ethnica</t>
  </si>
  <si>
    <t>Tardieu, Theodoulou, Blackman, Loven, Christiansen, Trethewey, Mauro</t>
  </si>
  <si>
    <t>http://pleiades.stoa.org/places/116035285</t>
  </si>
  <si>
    <t>Thasos insula, Thase, Chryse, commercial port  (export of white marble)</t>
  </si>
  <si>
    <t>Thassos, Limenas, Limenaria, on the North coast of the isle of Thasos, with its ancient lighthouse and another lighthouse at Cape Phanari</t>
  </si>
  <si>
    <t xml:space="preserve">Homer, Iliad, 1, 430 ; Xenophon, Helleniques, 1, 1 ; Scylax, Peripl ; Demosthenes, Apollodorus/Polycles, 20 ; IG XII, Suppl. 348 </t>
  </si>
  <si>
    <t>Theodoulou, Tiverios, Flemming, Christiansen, Trethewey, Dawson, Mauro, Markoe</t>
  </si>
  <si>
    <t>Simossi (2000)</t>
  </si>
  <si>
    <t>http://pleiades.stoa.org/places/501634</t>
  </si>
  <si>
    <t>http://dare.ht.lu.se/places/21903</t>
  </si>
  <si>
    <t>https://topostext.org/place/408247PTha</t>
  </si>
  <si>
    <t>Thasos insula, Thase, Chryse, possible South commercial port</t>
  </si>
  <si>
    <t>Sintes (2003)</t>
  </si>
  <si>
    <t>Lechaion, Lecheum, Lechee</t>
  </si>
  <si>
    <t>Lechion</t>
  </si>
  <si>
    <t>Scylax, Peripl ; Xenophon, Helleniques, 4, 4-5 ; Polybius, Hist, 5, 5 ; Pausanias, Grece, 2, 2 ; Diodorus, Hist, 14, 21 &amp; 15, 68 ; Livy, Hist, 32, 23 ; Pliny, Hist Nat, 4, 6 ; Philo, in Flaccum, 155 ; Plutarch, Aratus, 27 &amp; Cleomene 46 ; Ptol, Geogr, 3, 16 ; Florus, Hist, 2, 16</t>
  </si>
  <si>
    <t>Lehmann, Flemming, Theodoulou, Blackman, Christiansen, Trethewey, Oleson, Mauro, Huissen</t>
  </si>
  <si>
    <t>Ellines (2015)</t>
  </si>
  <si>
    <t>Kolaiti (2017)</t>
  </si>
  <si>
    <t>http://pleiades.stoa.org/places/570420</t>
  </si>
  <si>
    <t>http://dare.ht.lu.se/places/21933</t>
  </si>
  <si>
    <t>https://topostext.org/place/379229HLec</t>
  </si>
  <si>
    <t>Thasos insula, Thase, Chryse, naval base</t>
  </si>
  <si>
    <t>Homer, Iliad, 1, 430 ; Herodotus, Hist, 6, 44 ; Xenophon, Helleniques, 1, 1 ; Scylax, Peripl ; Scymnos, Periodos ; Demosthenes, Apollodorus/Polycles, 20</t>
  </si>
  <si>
    <t>Lehmann, Theodoulou, Tiverios, Loven, Blackman, Christiansen, Trethewey, Dawson, Mauro, Markoe</t>
  </si>
  <si>
    <t>http://pleiades.stoa.org/places/501560</t>
  </si>
  <si>
    <t>https://topostext.org/place/408247HPha</t>
  </si>
  <si>
    <t>Piraeus, Le Piree, Kantharos, Gantharus (port of Athens, Kranaoi)</t>
  </si>
  <si>
    <t>Le Piree, The Piraeus, with a possible lighthouse at Themistocles' tomb</t>
  </si>
  <si>
    <t>Thucydides, Pelop, 1, 93 &amp; 2, 93-94 &amp; 6, 30 &amp; 8, 90 &amp; 8, 94 ; Xenophon, Helleniques, 2, 2 &amp; 2, 4 &amp; 5, 1 &amp; 7, 1 ; Xenophon, Revenus, 3 ;  Scylax, Peripl ; Pausanias, Grece, 1, 1 ; Diodorus, Hist, 11, 12-41 &amp; 12, 19 ; Pliny, Hist Nat, 2, 87 &amp; 4, 11 ; Livy, Hist, 32, 16 &amp; 36, 42 &amp; 45, 27 ; Strabo, Geogr, 9, 1 ; Velleius, Hist, 2, 23 ; Nepos, Themistocle, 6 ; Philo, in Flaccum, 155 ; Plutarch, Aratus, 39-40 &amp; Phocion 27-32 &amp; Sylla 26 &amp; Themistocles 19-25 ; Scymnos, Periodos ; Polyaenus, Stratagemes, 1, 30 &amp; 4, 7 &amp; 6, 2 ; Cicero, Atticus 5, 12 ; Florus, Hist, 3, 6 ; Isocrate, Panegyrique d'Athènes ; Demosthenes, Androcles/Lacrite, 9 &amp; 51 ; IG II2 903 ; Stephanus, Ethnica ; Esope, Fables, 305</t>
  </si>
  <si>
    <t>Lehmann, Theodoulou, Flemming, Tardieu, Pauly, Blackman, Loven, Christiansen, Trethewey, Mauro, Huissen</t>
  </si>
  <si>
    <t>Goiran (2011)</t>
  </si>
  <si>
    <t>Flemming (1980)</t>
  </si>
  <si>
    <t>http://pleiades.stoa.org/places/580062</t>
  </si>
  <si>
    <t>http://dare.ht.lu.se/places/22389</t>
  </si>
  <si>
    <t>https://topostext.org/place/379236HPei</t>
  </si>
  <si>
    <t>Asteris, Asteria insula</t>
  </si>
  <si>
    <t>Zacynthus, Zante</t>
  </si>
  <si>
    <t>Cyllene, Kyllene (port of the Eleans, Elis), Clarens, Glarentza</t>
  </si>
  <si>
    <t>port of the Pheacians, Corcyra, Kastradhes</t>
  </si>
  <si>
    <t>port of the Pheacians, naval base of Alkinoos, Corcyra, Kastradhes</t>
  </si>
  <si>
    <t xml:space="preserve">Abdera, archaic northwest port </t>
  </si>
  <si>
    <t>Avdira, in Thrace, on R Nestos</t>
  </si>
  <si>
    <t xml:space="preserve">Abdera, south port </t>
  </si>
  <si>
    <t>Avdira, in Thrace, inside modern Limenas Avdiron marina</t>
  </si>
  <si>
    <t>Scylax, Peripl ; Scymnos, Periodos ; Herodotus, Hist, 6, 4-49</t>
  </si>
  <si>
    <t>http://pleiades.stoa.org/places/501324</t>
  </si>
  <si>
    <t>http://dare.ht.lu.se/places/22035</t>
  </si>
  <si>
    <t>Abdera, east port</t>
  </si>
  <si>
    <t>Avdira, in Thrace, at Agios Giannis</t>
  </si>
  <si>
    <t>Hellenistic port of Ephesos, Arsinoe, on R Kaystros</t>
  </si>
  <si>
    <t>West side of Panayirdag hill, near Selcuk</t>
  </si>
  <si>
    <t>Livy, Hist, 36, 45 &amp; 37, 11 &amp; 37, 14-15 &amp; 37, 22 &amp; 37, 31 ; Polyaenus, Stratagemes, 4, 7 &amp; 5, 18 ; Strabo, Geogr, 14, 1 ; Diodorus, Hist, 20, 107</t>
  </si>
  <si>
    <t>Ladstaetter (2016)</t>
  </si>
  <si>
    <t>Skarkos</t>
  </si>
  <si>
    <t>Ios, on the isle of Ios</t>
  </si>
  <si>
    <t>http://pleiades.stoa.org/places/599672</t>
  </si>
  <si>
    <t>http://dare.ht.lu.se/places/23505</t>
  </si>
  <si>
    <t>https://topostext.org/place/367253PIos</t>
  </si>
  <si>
    <t>Kea, Ioulis?</t>
  </si>
  <si>
    <t>North of Aliaga, on R Güzelhisar</t>
  </si>
  <si>
    <t>Katoxi, Trikardo, now inland</t>
  </si>
  <si>
    <t>Tolophon, Tolphon</t>
  </si>
  <si>
    <t>near Agioi Pantes</t>
  </si>
  <si>
    <t>http://pleiades.stoa.org/places/541154</t>
  </si>
  <si>
    <t>http://dare.ht.lu.se/places/22831</t>
  </si>
  <si>
    <t>https://topostext.org/place/384223PTol</t>
  </si>
  <si>
    <t>Rhodes, Akantia</t>
  </si>
  <si>
    <t>Akantia</t>
  </si>
  <si>
    <t>FT</t>
  </si>
  <si>
    <t>QR</t>
  </si>
  <si>
    <t>VM</t>
  </si>
  <si>
    <t>FP</t>
  </si>
  <si>
    <t>SW</t>
  </si>
  <si>
    <t>PH</t>
  </si>
  <si>
    <t>KL</t>
  </si>
  <si>
    <t>CO</t>
  </si>
  <si>
    <t>SH</t>
  </si>
  <si>
    <t>SL</t>
  </si>
  <si>
    <t>CN</t>
  </si>
  <si>
    <t>MO</t>
  </si>
  <si>
    <t>PL</t>
  </si>
  <si>
    <t>QU</t>
  </si>
  <si>
    <t>BW</t>
  </si>
  <si>
    <t>PS</t>
  </si>
  <si>
    <t>SU</t>
  </si>
  <si>
    <t>SI</t>
  </si>
  <si>
    <t>RE</t>
  </si>
  <si>
    <t>PP</t>
  </si>
  <si>
    <t>AM</t>
  </si>
  <si>
    <t>ToposText</t>
  </si>
  <si>
    <t>DARE</t>
  </si>
  <si>
    <t>PLEIADES/PastPlace</t>
  </si>
  <si>
    <t>DOC4_www</t>
  </si>
  <si>
    <t>DOC3_www</t>
  </si>
  <si>
    <t>DOC2_papers</t>
  </si>
  <si>
    <t>DOC1_Papers</t>
  </si>
  <si>
    <t>AUTH_MOD_Biblio</t>
  </si>
  <si>
    <t>AUTH_ANC</t>
  </si>
  <si>
    <t>Ph</t>
  </si>
  <si>
    <t>My</t>
  </si>
  <si>
    <t>Mi</t>
  </si>
  <si>
    <t>FOUND.</t>
  </si>
  <si>
    <t>LONGITUDE</t>
  </si>
  <si>
    <t>LATITUDE</t>
  </si>
  <si>
    <t>COUNTRY</t>
  </si>
  <si>
    <t>NAME_MOD</t>
  </si>
  <si>
    <t>NAME</t>
  </si>
  <si>
    <t>NB</t>
  </si>
  <si>
    <t>Env. 200 ports grecs de son bouquin de 2019, qui sont reproduits sur son www.ancientgreekharbours.com de 2020, correspondances avec mon Catalogue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</si>
</sst>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10" x14ac:knownFonts="1">
    <font>
      <sz val="11"/>
      <color theme="1"/>
      <name val="Calibri"/>
      <family val="2"/>
      <scheme val="minor"/>
    </font>
    <font>
      <u/>
      <sz val="11"/>
      <color theme="10"/>
      <name val="Calibri"/>
      <family val="2"/>
      <scheme val="minor"/>
    </font>
    <font>
      <sz val="9"/>
      <color theme="1"/>
      <name val="Calibri"/>
      <family val="2"/>
      <scheme val="minor"/>
    </font>
    <font>
      <sz val="9"/>
      <name val="Calibri"/>
      <family val="2"/>
      <scheme val="minor"/>
    </font>
    <font>
      <sz val="8"/>
      <color theme="1"/>
      <name val="Calibri"/>
      <family val="2"/>
      <scheme val="minor"/>
    </font>
    <font>
      <u/>
      <sz val="8"/>
      <color theme="10"/>
      <name val="Calibri"/>
      <family val="2"/>
      <scheme val="minor"/>
    </font>
    <font>
      <b/>
      <sz val="9"/>
      <color theme="1"/>
      <name val="Calibri"/>
      <family val="2"/>
      <scheme val="minor"/>
    </font>
    <font>
      <b/>
      <sz val="11"/>
      <color theme="1"/>
      <name val="Calibri"/>
      <family val="2"/>
      <scheme val="minor"/>
    </font>
    <font>
      <b/>
      <sz val="8"/>
      <color theme="1"/>
      <name val="Calibri"/>
      <family val="2"/>
      <scheme val="minor"/>
    </font>
    <font>
      <b/>
      <sz val="9"/>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rgb="FF92D050"/>
        <bgColor indexed="64"/>
      </patternFill>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21">
    <xf numFmtId="0" fontId="0" fillId="0" borderId="0" xfId="0"/>
    <xf numFmtId="0" fontId="2" fillId="0" borderId="0" xfId="0" applyFont="1" applyAlignment="1">
      <alignment horizontal="left" vertical="top" wrapText="1"/>
    </xf>
    <xf numFmtId="0" fontId="2" fillId="0" borderId="0" xfId="0" applyFont="1" applyAlignment="1">
      <alignment vertical="top" wrapText="1"/>
    </xf>
    <xf numFmtId="164" fontId="2" fillId="0" borderId="0" xfId="0" applyNumberFormat="1" applyFont="1" applyAlignment="1">
      <alignment horizontal="left" vertical="top" wrapText="1"/>
    </xf>
    <xf numFmtId="0" fontId="2" fillId="0" borderId="0" xfId="0" applyFont="1" applyAlignment="1">
      <alignment horizontal="center" vertical="top" wrapText="1"/>
    </xf>
    <xf numFmtId="0" fontId="4" fillId="0" borderId="0" xfId="0" applyFont="1" applyAlignment="1">
      <alignment vertical="top" wrapText="1"/>
    </xf>
    <xf numFmtId="0" fontId="5" fillId="0" borderId="0" xfId="1" applyFont="1" applyAlignment="1">
      <alignment vertical="top" wrapText="1"/>
    </xf>
    <xf numFmtId="0" fontId="5" fillId="0" borderId="0" xfId="1" applyFont="1" applyFill="1" applyAlignment="1">
      <alignment vertical="top" wrapText="1"/>
    </xf>
    <xf numFmtId="0" fontId="6" fillId="0" borderId="0" xfId="0" applyFont="1" applyAlignment="1">
      <alignment vertical="center"/>
    </xf>
    <xf numFmtId="0" fontId="3" fillId="2" borderId="0" xfId="0" applyFont="1" applyFill="1" applyAlignment="1">
      <alignment horizontal="left" vertical="top" wrapText="1"/>
    </xf>
    <xf numFmtId="0" fontId="3" fillId="2" borderId="0" xfId="0" applyFont="1" applyFill="1" applyAlignment="1">
      <alignment vertical="top" wrapText="1"/>
    </xf>
    <xf numFmtId="0" fontId="7" fillId="0" borderId="0" xfId="0" applyFont="1" applyAlignment="1">
      <alignment vertical="center"/>
    </xf>
    <xf numFmtId="0" fontId="6" fillId="3" borderId="0" xfId="0" applyFont="1" applyFill="1" applyAlignment="1">
      <alignment horizontal="center" vertical="center"/>
    </xf>
    <xf numFmtId="0" fontId="6" fillId="3" borderId="0" xfId="0" quotePrefix="1" applyFont="1" applyFill="1" applyAlignment="1">
      <alignment horizontal="center" vertical="center"/>
    </xf>
    <xf numFmtId="0" fontId="8" fillId="3" borderId="0" xfId="0" applyFont="1" applyFill="1" applyAlignment="1">
      <alignment horizontal="left" vertical="center"/>
    </xf>
    <xf numFmtId="0" fontId="8" fillId="3" borderId="0" xfId="0" applyFont="1" applyFill="1" applyAlignment="1">
      <alignment horizontal="left" vertical="center" wrapText="1"/>
    </xf>
    <xf numFmtId="0" fontId="6" fillId="3" borderId="0" xfId="0" applyFont="1" applyFill="1" applyAlignment="1">
      <alignment horizontal="left" vertical="center"/>
    </xf>
    <xf numFmtId="164" fontId="6" fillId="3" borderId="0" xfId="0" applyNumberFormat="1" applyFont="1" applyFill="1" applyAlignment="1">
      <alignment horizontal="left" vertical="center"/>
    </xf>
    <xf numFmtId="0" fontId="9" fillId="3" borderId="0" xfId="0" applyFont="1" applyFill="1" applyAlignment="1">
      <alignment horizontal="left" vertical="center"/>
    </xf>
    <xf numFmtId="0" fontId="6" fillId="3" borderId="0" xfId="0" applyFont="1" applyFill="1" applyAlignment="1">
      <alignment horizontal="left" vertical="center" wrapText="1"/>
    </xf>
    <xf numFmtId="0" fontId="2" fillId="0" borderId="0" xfId="0" applyFont="1" applyAlignment="1">
      <alignment vertical="center"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pleiades.stoa.org/places/579853" TargetMode="External"/><Relationship Id="rId299" Type="http://schemas.openxmlformats.org/officeDocument/2006/relationships/hyperlink" Target="http://dare.ht.lu.se/places/22849" TargetMode="External"/><Relationship Id="rId671" Type="http://schemas.openxmlformats.org/officeDocument/2006/relationships/hyperlink" Target="https://www2.rgzm.de/Navis2/Home/FramesE.cfm" TargetMode="External"/><Relationship Id="rId21" Type="http://schemas.openxmlformats.org/officeDocument/2006/relationships/hyperlink" Target="http://pleiades.stoa.org/places/540639" TargetMode="External"/><Relationship Id="rId63" Type="http://schemas.openxmlformats.org/officeDocument/2006/relationships/hyperlink" Target="http://pleiades.stoa.org/places/540645" TargetMode="External"/><Relationship Id="rId159" Type="http://schemas.openxmlformats.org/officeDocument/2006/relationships/hyperlink" Target="http://dare.ht.lu.se/places/32322" TargetMode="External"/><Relationship Id="rId324" Type="http://schemas.openxmlformats.org/officeDocument/2006/relationships/hyperlink" Target="http://pleiades.stoa.org/places/550550" TargetMode="External"/><Relationship Id="rId366" Type="http://schemas.openxmlformats.org/officeDocument/2006/relationships/hyperlink" Target="http://www.ancientportsantiques.com/wp-content/uploads/Documents/PLACES/GreecePeloponnesus/Lechaion2014.pdf" TargetMode="External"/><Relationship Id="rId531" Type="http://schemas.openxmlformats.org/officeDocument/2006/relationships/hyperlink" Target="https://topostext.org/place/409262UDor" TargetMode="External"/><Relationship Id="rId573" Type="http://schemas.openxmlformats.org/officeDocument/2006/relationships/hyperlink" Target="https://topostext.org/place/367244PMel" TargetMode="External"/><Relationship Id="rId629" Type="http://schemas.openxmlformats.org/officeDocument/2006/relationships/hyperlink" Target="https://topostext.org/place/380272PNot" TargetMode="External"/><Relationship Id="rId170" Type="http://schemas.openxmlformats.org/officeDocument/2006/relationships/hyperlink" Target="http://dare.ht.lu.se/places/21993" TargetMode="External"/><Relationship Id="rId226" Type="http://schemas.openxmlformats.org/officeDocument/2006/relationships/hyperlink" Target="http://dare.ht.lu.se/places/21925" TargetMode="External"/><Relationship Id="rId433" Type="http://schemas.openxmlformats.org/officeDocument/2006/relationships/hyperlink" Target="http://www.messagetoeagle.com/the-mycenaeans-ancient-legacy-artifacts-discovered-on-the-bodrum-peninsula-turkey/" TargetMode="External"/><Relationship Id="rId268" Type="http://schemas.openxmlformats.org/officeDocument/2006/relationships/hyperlink" Target="http://dare.ht.lu.se/places/21903" TargetMode="External"/><Relationship Id="rId475" Type="http://schemas.openxmlformats.org/officeDocument/2006/relationships/hyperlink" Target="http://www.ancientportsantiques.com/wp-content/uploads/Documents/PLACES/GreecePeloponnesus/Aegina-Polinskaya2013.pdf" TargetMode="External"/><Relationship Id="rId640" Type="http://schemas.openxmlformats.org/officeDocument/2006/relationships/hyperlink" Target="https://topostext.org/place/371274PKar" TargetMode="External"/><Relationship Id="rId682" Type="http://schemas.openxmlformats.org/officeDocument/2006/relationships/hyperlink" Target="http://pleiades.stoa.org/places/599672" TargetMode="External"/><Relationship Id="rId32" Type="http://schemas.openxmlformats.org/officeDocument/2006/relationships/hyperlink" Target="http://pleiades.stoa.org/places/501438" TargetMode="External"/><Relationship Id="rId74" Type="http://schemas.openxmlformats.org/officeDocument/2006/relationships/hyperlink" Target="http://data.pastplace.org/search?q=12229399" TargetMode="External"/><Relationship Id="rId128" Type="http://schemas.openxmlformats.org/officeDocument/2006/relationships/hyperlink" Target="http://pleiades.stoa.org/places/550824" TargetMode="External"/><Relationship Id="rId335" Type="http://schemas.openxmlformats.org/officeDocument/2006/relationships/hyperlink" Target="http://dare.ht.lu.se/places/21187" TargetMode="External"/><Relationship Id="rId377" Type="http://schemas.openxmlformats.org/officeDocument/2006/relationships/hyperlink" Target="http://dare.ht.lu.se/places/21953" TargetMode="External"/><Relationship Id="rId500" Type="http://schemas.openxmlformats.org/officeDocument/2006/relationships/hyperlink" Target="https://topostext.org/place/380234UNis" TargetMode="External"/><Relationship Id="rId542" Type="http://schemas.openxmlformats.org/officeDocument/2006/relationships/hyperlink" Target="https://topostext.org/place/376228UNau" TargetMode="External"/><Relationship Id="rId584" Type="http://schemas.openxmlformats.org/officeDocument/2006/relationships/hyperlink" Target="https://topostext.org/place/393260PAnt" TargetMode="External"/><Relationship Id="rId5" Type="http://schemas.openxmlformats.org/officeDocument/2006/relationships/hyperlink" Target="http://pleiades.stoa.org/places/531012" TargetMode="External"/><Relationship Id="rId181" Type="http://schemas.openxmlformats.org/officeDocument/2006/relationships/hyperlink" Target="http://pleiades.stoa.org/places/570508" TargetMode="External"/><Relationship Id="rId237" Type="http://schemas.openxmlformats.org/officeDocument/2006/relationships/hyperlink" Target="http://dare.ht.lu.se/places/41215" TargetMode="External"/><Relationship Id="rId402" Type="http://schemas.openxmlformats.org/officeDocument/2006/relationships/hyperlink" Target="http://www.minoanatlantis.com/Aegean_Minoan_Sites.php" TargetMode="External"/><Relationship Id="rId279" Type="http://schemas.openxmlformats.org/officeDocument/2006/relationships/hyperlink" Target="http://dare.ht.lu.se/places/41124" TargetMode="External"/><Relationship Id="rId444" Type="http://schemas.openxmlformats.org/officeDocument/2006/relationships/hyperlink" Target="https://www2.rgzm.de/Navis2/Home/FramesE.cfm" TargetMode="External"/><Relationship Id="rId486" Type="http://schemas.openxmlformats.org/officeDocument/2006/relationships/hyperlink" Target="https://topostext.org/place/390209UAmb" TargetMode="External"/><Relationship Id="rId651" Type="http://schemas.openxmlformats.org/officeDocument/2006/relationships/hyperlink" Target="http://ancientportsantiques.com/wp-content/uploads/Documents/PLACES/UK-EUNorth/NLShipwrecks-Brouwers2006.pdf" TargetMode="External"/><Relationship Id="rId693" Type="http://schemas.openxmlformats.org/officeDocument/2006/relationships/printerSettings" Target="../printerSettings/printerSettings1.bin"/><Relationship Id="rId43" Type="http://schemas.openxmlformats.org/officeDocument/2006/relationships/hyperlink" Target="http://pleiades.stoa.org/places/570229" TargetMode="External"/><Relationship Id="rId139" Type="http://schemas.openxmlformats.org/officeDocument/2006/relationships/hyperlink" Target="http://pleiades.stoa.org/places/599799" TargetMode="External"/><Relationship Id="rId290" Type="http://schemas.openxmlformats.org/officeDocument/2006/relationships/hyperlink" Target="http://dare.ht.lu.se/places/22680" TargetMode="External"/><Relationship Id="rId304" Type="http://schemas.openxmlformats.org/officeDocument/2006/relationships/hyperlink" Target="http://dare.ht.lu.se/places/25168" TargetMode="External"/><Relationship Id="rId346" Type="http://schemas.openxmlformats.org/officeDocument/2006/relationships/hyperlink" Target="http://www.ancientportsantiques.com/wp-content/uploads/Documents/AUTHORS/TROPIS7.1-Tzalas1999.pdf" TargetMode="External"/><Relationship Id="rId388" Type="http://schemas.openxmlformats.org/officeDocument/2006/relationships/hyperlink" Target="http://www.ancientportsantiques.com/wp-content/uploads/Documents/PLACES/GreeceIslands/AegeanPorts-Bouras2016.pdf" TargetMode="External"/><Relationship Id="rId511" Type="http://schemas.openxmlformats.org/officeDocument/2006/relationships/hyperlink" Target="https://topostext.org/place/384236UAul" TargetMode="External"/><Relationship Id="rId553" Type="http://schemas.openxmlformats.org/officeDocument/2006/relationships/hyperlink" Target="https://topostext.org/place/371216IPro" TargetMode="External"/><Relationship Id="rId609" Type="http://schemas.openxmlformats.org/officeDocument/2006/relationships/hyperlink" Target="https://topostext.org/place/355240PKyd" TargetMode="External"/><Relationship Id="rId85" Type="http://schemas.openxmlformats.org/officeDocument/2006/relationships/hyperlink" Target="http://pleiades.stoa.org/places/501596" TargetMode="External"/><Relationship Id="rId150" Type="http://schemas.openxmlformats.org/officeDocument/2006/relationships/hyperlink" Target="http://pleiades.stoa.org/places/599576" TargetMode="External"/><Relationship Id="rId192" Type="http://schemas.openxmlformats.org/officeDocument/2006/relationships/hyperlink" Target="http://dare.ht.lu.se/places/41362" TargetMode="External"/><Relationship Id="rId206" Type="http://schemas.openxmlformats.org/officeDocument/2006/relationships/hyperlink" Target="http://dare.ht.lu.se/places/29305" TargetMode="External"/><Relationship Id="rId413" Type="http://schemas.openxmlformats.org/officeDocument/2006/relationships/hyperlink" Target="http://www.ancientportsantiques.com/wp-content/uploads/Documents/PLACES/GreeceIslands/Karpathos%26Kythera-Georgiadis2015.pdf" TargetMode="External"/><Relationship Id="rId595" Type="http://schemas.openxmlformats.org/officeDocument/2006/relationships/hyperlink" Target="https://topostext.org/place/372269PLer" TargetMode="External"/><Relationship Id="rId248" Type="http://schemas.openxmlformats.org/officeDocument/2006/relationships/hyperlink" Target="http://dare.ht.lu.se/places/22789" TargetMode="External"/><Relationship Id="rId455" Type="http://schemas.openxmlformats.org/officeDocument/2006/relationships/hyperlink" Target="http://www.ancientportsantiques.com/wp-content/uploads/Documents/PLACES/Turkey/Ephese-Kulzer2016.pdf" TargetMode="External"/><Relationship Id="rId497" Type="http://schemas.openxmlformats.org/officeDocument/2006/relationships/hyperlink" Target="https://topostext.org/place/382231UKre" TargetMode="External"/><Relationship Id="rId620" Type="http://schemas.openxmlformats.org/officeDocument/2006/relationships/hyperlink" Target="https://topostext.org/place/390268IArg" TargetMode="External"/><Relationship Id="rId662" Type="http://schemas.openxmlformats.org/officeDocument/2006/relationships/hyperlink" Target="http://ancientportsantiques.com/wp-content/uploads/Documents/PLACES/GreeceIslands/Thasos-Simossi2000.pdf" TargetMode="External"/><Relationship Id="rId12" Type="http://schemas.openxmlformats.org/officeDocument/2006/relationships/hyperlink" Target="http://pleiades.stoa.org/places/570051" TargetMode="External"/><Relationship Id="rId108" Type="http://schemas.openxmlformats.org/officeDocument/2006/relationships/hyperlink" Target="http://pleiades.stoa.org/places/589886" TargetMode="External"/><Relationship Id="rId315" Type="http://schemas.openxmlformats.org/officeDocument/2006/relationships/hyperlink" Target="http://dare.ht.lu.se/places/29078" TargetMode="External"/><Relationship Id="rId357" Type="http://schemas.openxmlformats.org/officeDocument/2006/relationships/hyperlink" Target="http://www.ancientportsantiques.com/wp-content/uploads/Documents/PLACES/Turkey/Izmir-Kayan2013.pdf" TargetMode="External"/><Relationship Id="rId522" Type="http://schemas.openxmlformats.org/officeDocument/2006/relationships/hyperlink" Target="https://topostext.org/place/400234PMen" TargetMode="External"/><Relationship Id="rId54" Type="http://schemas.openxmlformats.org/officeDocument/2006/relationships/hyperlink" Target="http://pleiades.stoa.org/places/570567" TargetMode="External"/><Relationship Id="rId96" Type="http://schemas.openxmlformats.org/officeDocument/2006/relationships/hyperlink" Target="http://pleiades.stoa.org/places/550846" TargetMode="External"/><Relationship Id="rId161" Type="http://schemas.openxmlformats.org/officeDocument/2006/relationships/hyperlink" Target="http://dare.ht.lu.se/places/41192" TargetMode="External"/><Relationship Id="rId217" Type="http://schemas.openxmlformats.org/officeDocument/2006/relationships/hyperlink" Target="http://dare.ht.lu.se/places/32318" TargetMode="External"/><Relationship Id="rId399" Type="http://schemas.openxmlformats.org/officeDocument/2006/relationships/hyperlink" Target="http://antiquatedantiquarian.blogspot.fr/2015/04/the-minoans-international-trade.html" TargetMode="External"/><Relationship Id="rId564" Type="http://schemas.openxmlformats.org/officeDocument/2006/relationships/hyperlink" Target="https://topostext.org/place/383207IIth" TargetMode="External"/><Relationship Id="rId259" Type="http://schemas.openxmlformats.org/officeDocument/2006/relationships/hyperlink" Target="http://dare.ht.lu.se/places/30786" TargetMode="External"/><Relationship Id="rId424" Type="http://schemas.openxmlformats.org/officeDocument/2006/relationships/hyperlink" Target="http://www.ancientportsantiques.com/wp-content/uploads/Documents/PLACES/GreeceContinental/Attica-Laoupi2007.pdf" TargetMode="External"/><Relationship Id="rId466" Type="http://schemas.openxmlformats.org/officeDocument/2006/relationships/hyperlink" Target="http://www.ancientportsantiques.com/wp-content/uploads/Documents/PLACES/Bosphorus-BlackSea/Ainos-Seeliger2018.pdf" TargetMode="External"/><Relationship Id="rId631" Type="http://schemas.openxmlformats.org/officeDocument/2006/relationships/hyperlink" Target="https://topostext.org/place/377273PPri" TargetMode="External"/><Relationship Id="rId673" Type="http://schemas.openxmlformats.org/officeDocument/2006/relationships/hyperlink" Target="http://www.ancientportsantiques.com/wp-content/uploads/Documents/PLACES/GreeceContinental/Abdera-Samiou1993.pdf" TargetMode="External"/><Relationship Id="rId23" Type="http://schemas.openxmlformats.org/officeDocument/2006/relationships/hyperlink" Target="http://pleiades.stoa.org/places/579925" TargetMode="External"/><Relationship Id="rId119" Type="http://schemas.openxmlformats.org/officeDocument/2006/relationships/hyperlink" Target="http://pleiades.stoa.org/places/550877" TargetMode="External"/><Relationship Id="rId270" Type="http://schemas.openxmlformats.org/officeDocument/2006/relationships/hyperlink" Target="http://dare.ht.lu.se/places/29108" TargetMode="External"/><Relationship Id="rId326" Type="http://schemas.openxmlformats.org/officeDocument/2006/relationships/hyperlink" Target="http://dare.ht.lu.se/places/21475" TargetMode="External"/><Relationship Id="rId533" Type="http://schemas.openxmlformats.org/officeDocument/2006/relationships/hyperlink" Target="https://topostext.org/place/378231HSpi" TargetMode="External"/><Relationship Id="rId65" Type="http://schemas.openxmlformats.org/officeDocument/2006/relationships/hyperlink" Target="http://pleiades.stoa.org/places/540817" TargetMode="External"/><Relationship Id="rId130" Type="http://schemas.openxmlformats.org/officeDocument/2006/relationships/hyperlink" Target="http://pleiades.stoa.org/places/550771" TargetMode="External"/><Relationship Id="rId368" Type="http://schemas.openxmlformats.org/officeDocument/2006/relationships/hyperlink" Target="http://www.ancientportsantiques.com/wp-content/uploads/Documents/PLACES/GreeceIslands/AntikhyteraAstronomicalDevice-Lin&amp;Yan2016.pdf" TargetMode="External"/><Relationship Id="rId575" Type="http://schemas.openxmlformats.org/officeDocument/2006/relationships/hyperlink" Target="https://topostext.org/place/408247PTha" TargetMode="External"/><Relationship Id="rId172" Type="http://schemas.openxmlformats.org/officeDocument/2006/relationships/hyperlink" Target="http://dare.ht.lu.se/places/22827" TargetMode="External"/><Relationship Id="rId228" Type="http://schemas.openxmlformats.org/officeDocument/2006/relationships/hyperlink" Target="http://dare.ht.lu.se/places/22795" TargetMode="External"/><Relationship Id="rId435" Type="http://schemas.openxmlformats.org/officeDocument/2006/relationships/hyperlink" Target="http://dare.ht.lu.se/places/30810" TargetMode="External"/><Relationship Id="rId477" Type="http://schemas.openxmlformats.org/officeDocument/2006/relationships/hyperlink" Target="https://pleiades.stoa.org/places/573532" TargetMode="External"/><Relationship Id="rId600" Type="http://schemas.openxmlformats.org/officeDocument/2006/relationships/hyperlink" Target="https://topostext.org/place/364282SRho" TargetMode="External"/><Relationship Id="rId642" Type="http://schemas.openxmlformats.org/officeDocument/2006/relationships/hyperlink" Target="https://topostext.org/place/367274PKni" TargetMode="External"/><Relationship Id="rId684" Type="http://schemas.openxmlformats.org/officeDocument/2006/relationships/hyperlink" Target="http://www.ancientportsantiques.com/wp-content/uploads/Documents/PLACES/GreeceIslands/Skarkos-Marthari2009.pdf" TargetMode="External"/><Relationship Id="rId281" Type="http://schemas.openxmlformats.org/officeDocument/2006/relationships/hyperlink" Target="http://dare.ht.lu.se/places/29462" TargetMode="External"/><Relationship Id="rId337" Type="http://schemas.openxmlformats.org/officeDocument/2006/relationships/hyperlink" Target="http://dare.ht.lu.se/places/25172" TargetMode="External"/><Relationship Id="rId502" Type="http://schemas.openxmlformats.org/officeDocument/2006/relationships/hyperlink" Target="https://topostext.org/place/379235PSal" TargetMode="External"/><Relationship Id="rId34" Type="http://schemas.openxmlformats.org/officeDocument/2006/relationships/hyperlink" Target="http://pleiades.stoa.org/places/570347" TargetMode="External"/><Relationship Id="rId76" Type="http://schemas.openxmlformats.org/officeDocument/2006/relationships/hyperlink" Target="http://pleiades.stoa.org/places/590073" TargetMode="External"/><Relationship Id="rId141" Type="http://schemas.openxmlformats.org/officeDocument/2006/relationships/hyperlink" Target="http://pleiades.stoa.org/places/599799" TargetMode="External"/><Relationship Id="rId379" Type="http://schemas.openxmlformats.org/officeDocument/2006/relationships/hyperlink" Target="http://www.pharology.eu/history/antiquity/A22_sigeum.html" TargetMode="External"/><Relationship Id="rId544" Type="http://schemas.openxmlformats.org/officeDocument/2006/relationships/hyperlink" Target="https://topostext.org/place/371229PPra" TargetMode="External"/><Relationship Id="rId586" Type="http://schemas.openxmlformats.org/officeDocument/2006/relationships/hyperlink" Target="https://topostext.org/place/392235PSki" TargetMode="External"/><Relationship Id="rId7" Type="http://schemas.openxmlformats.org/officeDocument/2006/relationships/hyperlink" Target="http://pleiades.stoa.org/places/530815" TargetMode="External"/><Relationship Id="rId183" Type="http://schemas.openxmlformats.org/officeDocument/2006/relationships/hyperlink" Target="http://dare.ht.lu.se/places/22719" TargetMode="External"/><Relationship Id="rId239" Type="http://schemas.openxmlformats.org/officeDocument/2006/relationships/hyperlink" Target="http://dare.ht.lu.se/places/23300" TargetMode="External"/><Relationship Id="rId390" Type="http://schemas.openxmlformats.org/officeDocument/2006/relationships/hyperlink" Target="http://www.ancientportsantiques.com/wp-content/uploads/Documents/PLACES/GreeceIslands/AegeanPorts-Bouras2016.pdf" TargetMode="External"/><Relationship Id="rId404" Type="http://schemas.openxmlformats.org/officeDocument/2006/relationships/hyperlink" Target="http://www.minoanatlantis.com/Aegean_Minoan_Sites.php" TargetMode="External"/><Relationship Id="rId446" Type="http://schemas.openxmlformats.org/officeDocument/2006/relationships/hyperlink" Target="https://www2.rgzm.de/Navis2/Home/FramesE.cfm" TargetMode="External"/><Relationship Id="rId611" Type="http://schemas.openxmlformats.org/officeDocument/2006/relationships/hyperlink" Target="https://topostext.org/place/353252SZeu" TargetMode="External"/><Relationship Id="rId653" Type="http://schemas.openxmlformats.org/officeDocument/2006/relationships/hyperlink" Target="http://ancientportsantiques.com/wp-content/uploads/Documents/PLACES/UK-EUNorth/NLcoast-ZeeuwsMuseum2018.pdf" TargetMode="External"/><Relationship Id="rId250" Type="http://schemas.openxmlformats.org/officeDocument/2006/relationships/hyperlink" Target="http://dare.ht.lu.se/places/41198" TargetMode="External"/><Relationship Id="rId292" Type="http://schemas.openxmlformats.org/officeDocument/2006/relationships/hyperlink" Target="http://pleiades.stoa.org/places/599950" TargetMode="External"/><Relationship Id="rId306" Type="http://schemas.openxmlformats.org/officeDocument/2006/relationships/hyperlink" Target="http://dare.ht.lu.se/places/28848" TargetMode="External"/><Relationship Id="rId488" Type="http://schemas.openxmlformats.org/officeDocument/2006/relationships/hyperlink" Target="https://topostext.org/place/390208SAkt" TargetMode="External"/><Relationship Id="rId45" Type="http://schemas.openxmlformats.org/officeDocument/2006/relationships/hyperlink" Target="http://pleiades.stoa.org/places/570286" TargetMode="External"/><Relationship Id="rId87" Type="http://schemas.openxmlformats.org/officeDocument/2006/relationships/hyperlink" Target="http://pleiades.stoa.org/places/550569" TargetMode="External"/><Relationship Id="rId110" Type="http://schemas.openxmlformats.org/officeDocument/2006/relationships/hyperlink" Target="http://pleiades.stoa.org/places/590101" TargetMode="External"/><Relationship Id="rId348" Type="http://schemas.openxmlformats.org/officeDocument/2006/relationships/hyperlink" Target="http://www.ancientportsantiques.com/wp-content/uploads/Documents/AUTHORS/TROPIS3-Tzalas1989.pdf" TargetMode="External"/><Relationship Id="rId513" Type="http://schemas.openxmlformats.org/officeDocument/2006/relationships/hyperlink" Target="https://topostext.org/place/385236PCha" TargetMode="External"/><Relationship Id="rId555" Type="http://schemas.openxmlformats.org/officeDocument/2006/relationships/hyperlink" Target="https://topostext.org/place/379211PKyl" TargetMode="External"/><Relationship Id="rId597" Type="http://schemas.openxmlformats.org/officeDocument/2006/relationships/hyperlink" Target="https://topostext.org/place/366272PNis" TargetMode="External"/><Relationship Id="rId152" Type="http://schemas.openxmlformats.org/officeDocument/2006/relationships/hyperlink" Target="http://pleiades.stoa.org/places/638796" TargetMode="External"/><Relationship Id="rId194" Type="http://schemas.openxmlformats.org/officeDocument/2006/relationships/hyperlink" Target="http://pleiades.stoa.org/places/580119" TargetMode="External"/><Relationship Id="rId208" Type="http://schemas.openxmlformats.org/officeDocument/2006/relationships/hyperlink" Target="http://dare.ht.lu.se/places/22701" TargetMode="External"/><Relationship Id="rId415" Type="http://schemas.openxmlformats.org/officeDocument/2006/relationships/hyperlink" Target="http://www.ancientportsantiques.com/wp-content/uploads/Documents/PLACES/Crete-Cyprus/MinoanInfluence-Rutter2004.pdf" TargetMode="External"/><Relationship Id="rId457" Type="http://schemas.openxmlformats.org/officeDocument/2006/relationships/hyperlink" Target="http://www.ancientportsantiques.com/wp-content/uploads/Documents/PLACES/GreeceIslands/Skiathos-Ginalis2018.pdf" TargetMode="External"/><Relationship Id="rId622" Type="http://schemas.openxmlformats.org/officeDocument/2006/relationships/hyperlink" Target="https://topostext.org/place/389271UGry" TargetMode="External"/><Relationship Id="rId261" Type="http://schemas.openxmlformats.org/officeDocument/2006/relationships/hyperlink" Target="http://dare.ht.lu.se/places/29024" TargetMode="External"/><Relationship Id="rId499" Type="http://schemas.openxmlformats.org/officeDocument/2006/relationships/hyperlink" Target="https://topostext.org/place/381232PPag" TargetMode="External"/><Relationship Id="rId664" Type="http://schemas.openxmlformats.org/officeDocument/2006/relationships/hyperlink" Target="http://ancientportsantiques.com/wp-content/uploads/Documents/PLACES/GreeceIslands/Thasos-Sintes2003.pdf" TargetMode="External"/><Relationship Id="rId14" Type="http://schemas.openxmlformats.org/officeDocument/2006/relationships/hyperlink" Target="http://pleiades.stoa.org/places/580100" TargetMode="External"/><Relationship Id="rId56" Type="http://schemas.openxmlformats.org/officeDocument/2006/relationships/hyperlink" Target="http://pleiades.stoa.org/places/570668" TargetMode="External"/><Relationship Id="rId317" Type="http://schemas.openxmlformats.org/officeDocument/2006/relationships/hyperlink" Target="http://dare.ht.lu.se/places/21202" TargetMode="External"/><Relationship Id="rId359" Type="http://schemas.openxmlformats.org/officeDocument/2006/relationships/hyperlink" Target="http://www.ancientportsantiques.com/wp-content/uploads/Documents/PLACES/Turkey/Miletos-Brueckner2014.pdf" TargetMode="External"/><Relationship Id="rId524" Type="http://schemas.openxmlformats.org/officeDocument/2006/relationships/hyperlink" Target="https://topostext.org/place/402233UPot" TargetMode="External"/><Relationship Id="rId566" Type="http://schemas.openxmlformats.org/officeDocument/2006/relationships/hyperlink" Target="https://topostext.org/place/378209PZak" TargetMode="External"/><Relationship Id="rId98" Type="http://schemas.openxmlformats.org/officeDocument/2006/relationships/hyperlink" Target="http://pleiades.stoa.org/places/550530" TargetMode="External"/><Relationship Id="rId121" Type="http://schemas.openxmlformats.org/officeDocument/2006/relationships/hyperlink" Target="http://pleiades.stoa.org/places/550433" TargetMode="External"/><Relationship Id="rId163" Type="http://schemas.openxmlformats.org/officeDocument/2006/relationships/hyperlink" Target="http://dare.ht.lu.se/places/23010" TargetMode="External"/><Relationship Id="rId219" Type="http://schemas.openxmlformats.org/officeDocument/2006/relationships/hyperlink" Target="http://dare.ht.lu.se/places/21954" TargetMode="External"/><Relationship Id="rId370" Type="http://schemas.openxmlformats.org/officeDocument/2006/relationships/hyperlink" Target="http://www.ancientportsantiques.com/wp-content/uploads/Documents/PLACES/GreeceIslands/LesvosHarbourNetwork-Theodoulou2008.pdf" TargetMode="External"/><Relationship Id="rId426" Type="http://schemas.openxmlformats.org/officeDocument/2006/relationships/hyperlink" Target="http://www.ancientportsantiques.com/wp-content/uploads/Documents/PLACES/GreeceContinental/Attica-Laoupi2007.pdf" TargetMode="External"/><Relationship Id="rId633" Type="http://schemas.openxmlformats.org/officeDocument/2006/relationships/hyperlink" Target="https://topostext.org/place/375273PMil" TargetMode="External"/><Relationship Id="rId230" Type="http://schemas.openxmlformats.org/officeDocument/2006/relationships/hyperlink" Target="http://dare.ht.lu.se/places/31055" TargetMode="External"/><Relationship Id="rId468" Type="http://schemas.openxmlformats.org/officeDocument/2006/relationships/hyperlink" Target="http://www.ancientportsantiques.com/wp-content/uploads/Documents/PLACES/Crete-Cyprus/Palaikastro-Livarda2015.pdf" TargetMode="External"/><Relationship Id="rId675" Type="http://schemas.openxmlformats.org/officeDocument/2006/relationships/hyperlink" Target="https://topostext.org/place/410250PAbd" TargetMode="External"/><Relationship Id="rId25" Type="http://schemas.openxmlformats.org/officeDocument/2006/relationships/hyperlink" Target="http://pleiades.stoa.org/places/501476" TargetMode="External"/><Relationship Id="rId67" Type="http://schemas.openxmlformats.org/officeDocument/2006/relationships/hyperlink" Target="http://pleiades.stoa.org/places/530834" TargetMode="External"/><Relationship Id="rId272" Type="http://schemas.openxmlformats.org/officeDocument/2006/relationships/hyperlink" Target="http://dare.ht.lu.se/places/17075" TargetMode="External"/><Relationship Id="rId328" Type="http://schemas.openxmlformats.org/officeDocument/2006/relationships/hyperlink" Target="http://dare.ht.lu.se/places/21167" TargetMode="External"/><Relationship Id="rId535" Type="http://schemas.openxmlformats.org/officeDocument/2006/relationships/hyperlink" Target="https://topostext.org/place/379234HKry" TargetMode="External"/><Relationship Id="rId577" Type="http://schemas.openxmlformats.org/officeDocument/2006/relationships/hyperlink" Target="https://topostext.org/place/405255PSam" TargetMode="External"/><Relationship Id="rId132" Type="http://schemas.openxmlformats.org/officeDocument/2006/relationships/hyperlink" Target="http://pleiades.stoa.org/places/550913" TargetMode="External"/><Relationship Id="rId174" Type="http://schemas.openxmlformats.org/officeDocument/2006/relationships/hyperlink" Target="http://dare.ht.lu.se/places/29378" TargetMode="External"/><Relationship Id="rId381" Type="http://schemas.openxmlformats.org/officeDocument/2006/relationships/hyperlink" Target="https://en.wikipedia.org/wiki/Miletus" TargetMode="External"/><Relationship Id="rId602" Type="http://schemas.openxmlformats.org/officeDocument/2006/relationships/hyperlink" Target="https://topostext.org/place/364282PIal" TargetMode="External"/><Relationship Id="rId241" Type="http://schemas.openxmlformats.org/officeDocument/2006/relationships/hyperlink" Target="http://dare.ht.lu.se/places/21942" TargetMode="External"/><Relationship Id="rId437" Type="http://schemas.openxmlformats.org/officeDocument/2006/relationships/hyperlink" Target="http://www.ancientportsantiques.com/wp-content/uploads/Documents/PLACES/Crete-Cyprus/CreteStadiasmus-Uggeri2003.pdf" TargetMode="External"/><Relationship Id="rId479" Type="http://schemas.openxmlformats.org/officeDocument/2006/relationships/hyperlink" Target="http://www.helikeproject.gr/discoveries.htm" TargetMode="External"/><Relationship Id="rId644" Type="http://schemas.openxmlformats.org/officeDocument/2006/relationships/hyperlink" Target="https://topostext.org/place/367276USta" TargetMode="External"/><Relationship Id="rId686" Type="http://schemas.openxmlformats.org/officeDocument/2006/relationships/hyperlink" Target="http://pleiades.stoa.org/places/541154" TargetMode="External"/><Relationship Id="rId36" Type="http://schemas.openxmlformats.org/officeDocument/2006/relationships/hyperlink" Target="http://pleiades.stoa.org/places/570622" TargetMode="External"/><Relationship Id="rId283" Type="http://schemas.openxmlformats.org/officeDocument/2006/relationships/hyperlink" Target="http://dare.ht.lu.se/places/22860" TargetMode="External"/><Relationship Id="rId339" Type="http://schemas.openxmlformats.org/officeDocument/2006/relationships/hyperlink" Target="http://dare.ht.lu.se/places/22682" TargetMode="External"/><Relationship Id="rId490" Type="http://schemas.openxmlformats.org/officeDocument/2006/relationships/hyperlink" Target="https://topostext.org/place/388208XPog" TargetMode="External"/><Relationship Id="rId504" Type="http://schemas.openxmlformats.org/officeDocument/2006/relationships/hyperlink" Target="https://topostext.org/place/379236HPei" TargetMode="External"/><Relationship Id="rId546" Type="http://schemas.openxmlformats.org/officeDocument/2006/relationships/hyperlink" Target="https://topostext.org/place/363233PSid" TargetMode="External"/><Relationship Id="rId78" Type="http://schemas.openxmlformats.org/officeDocument/2006/relationships/hyperlink" Target="http://pleiades.stoa.org/places/590043" TargetMode="External"/><Relationship Id="rId101" Type="http://schemas.openxmlformats.org/officeDocument/2006/relationships/hyperlink" Target="http://pleiades.stoa.org/places/550782" TargetMode="External"/><Relationship Id="rId143" Type="http://schemas.openxmlformats.org/officeDocument/2006/relationships/hyperlink" Target="http://pleiades.stoa.org/places/599799" TargetMode="External"/><Relationship Id="rId185" Type="http://schemas.openxmlformats.org/officeDocument/2006/relationships/hyperlink" Target="http://pleiades.stoa.org/places/579903" TargetMode="External"/><Relationship Id="rId350" Type="http://schemas.openxmlformats.org/officeDocument/2006/relationships/hyperlink" Target="http://www.ancientportsantiques.com/wp-content/uploads/Documents/PLACES/Bosphorus-BlackSea/ChersoneseThracian-Tsvetkova2008.pdf" TargetMode="External"/><Relationship Id="rId406" Type="http://schemas.openxmlformats.org/officeDocument/2006/relationships/hyperlink" Target="http://www.minoanatlantis.com/Aegean_Minoan_Sites.php" TargetMode="External"/><Relationship Id="rId588" Type="http://schemas.openxmlformats.org/officeDocument/2006/relationships/hyperlink" Target="https://topostext.org/place/386256XArc" TargetMode="External"/><Relationship Id="rId9" Type="http://schemas.openxmlformats.org/officeDocument/2006/relationships/hyperlink" Target="http://pleiades.stoa.org/places/540960" TargetMode="External"/><Relationship Id="rId210" Type="http://schemas.openxmlformats.org/officeDocument/2006/relationships/hyperlink" Target="http://dare.ht.lu.se/places/22703" TargetMode="External"/><Relationship Id="rId392" Type="http://schemas.openxmlformats.org/officeDocument/2006/relationships/hyperlink" Target="http://www.ancientportsantiques.com/wp-content/uploads/Documents/PLACES/GreeceIslands/AegeanPorts-Bouras2016.pdf" TargetMode="External"/><Relationship Id="rId448" Type="http://schemas.openxmlformats.org/officeDocument/2006/relationships/hyperlink" Target="https://www2.rgzm.de/Navis2/Home/FramesE.cfm" TargetMode="External"/><Relationship Id="rId613" Type="http://schemas.openxmlformats.org/officeDocument/2006/relationships/hyperlink" Target="https://topostext.org/place/352263SDik" TargetMode="External"/><Relationship Id="rId655" Type="http://schemas.openxmlformats.org/officeDocument/2006/relationships/hyperlink" Target="https://en.wikipedia.org/wiki/Nafplio" TargetMode="External"/><Relationship Id="rId252" Type="http://schemas.openxmlformats.org/officeDocument/2006/relationships/hyperlink" Target="http://dare.ht.lu.se/places/23498" TargetMode="External"/><Relationship Id="rId294" Type="http://schemas.openxmlformats.org/officeDocument/2006/relationships/hyperlink" Target="http://dare.ht.lu.se/places/22218" TargetMode="External"/><Relationship Id="rId308" Type="http://schemas.openxmlformats.org/officeDocument/2006/relationships/hyperlink" Target="http://pleiades.stoa.org/places/550911" TargetMode="External"/><Relationship Id="rId515" Type="http://schemas.openxmlformats.org/officeDocument/2006/relationships/hyperlink" Target="https://topostext.org/place/384238PEre" TargetMode="External"/><Relationship Id="rId47" Type="http://schemas.openxmlformats.org/officeDocument/2006/relationships/hyperlink" Target="http://pleiades.stoa.org/places/570099" TargetMode="External"/><Relationship Id="rId89" Type="http://schemas.openxmlformats.org/officeDocument/2006/relationships/hyperlink" Target="http://pleiades.stoa.org/places/550763" TargetMode="External"/><Relationship Id="rId112" Type="http://schemas.openxmlformats.org/officeDocument/2006/relationships/hyperlink" Target="http://pleiades.stoa.org/places/590100" TargetMode="External"/><Relationship Id="rId154" Type="http://schemas.openxmlformats.org/officeDocument/2006/relationships/hyperlink" Target="http://pleiades.stoa.org/places/540605" TargetMode="External"/><Relationship Id="rId361" Type="http://schemas.openxmlformats.org/officeDocument/2006/relationships/hyperlink" Target="http://www.ancientportsantiques.com/wp-content/uploads/Documents/PLACES/Bosphorus-BlackSea/ChersonneseThracian-K&#246;rpe2015.pdf" TargetMode="External"/><Relationship Id="rId557" Type="http://schemas.openxmlformats.org/officeDocument/2006/relationships/hyperlink" Target="https://topostext.org/place/382217PPat" TargetMode="External"/><Relationship Id="rId599" Type="http://schemas.openxmlformats.org/officeDocument/2006/relationships/hyperlink" Target="https://topostext.org/place/364282SRho" TargetMode="External"/><Relationship Id="rId196" Type="http://schemas.openxmlformats.org/officeDocument/2006/relationships/hyperlink" Target="http://dare.ht.lu.se/places/22778" TargetMode="External"/><Relationship Id="rId417" Type="http://schemas.openxmlformats.org/officeDocument/2006/relationships/hyperlink" Target="http://www.ancientportsantiques.com/wp-content/uploads/Documents/AUTHORS/Cline2011-SailingGreatGreenSea.pdf" TargetMode="External"/><Relationship Id="rId459" Type="http://schemas.openxmlformats.org/officeDocument/2006/relationships/hyperlink" Target="http://www.ancientportsantiques.com/wp-content/uploads/Documents/PLACES/GreeceIslands/Mytilene-Kourtzellis2013.pdf" TargetMode="External"/><Relationship Id="rId624" Type="http://schemas.openxmlformats.org/officeDocument/2006/relationships/hyperlink" Target="https://topostext.org/place/387268UPho" TargetMode="External"/><Relationship Id="rId666" Type="http://schemas.openxmlformats.org/officeDocument/2006/relationships/hyperlink" Target="http://pleiades.stoa.org/places/501323" TargetMode="External"/><Relationship Id="rId16" Type="http://schemas.openxmlformats.org/officeDocument/2006/relationships/hyperlink" Target="http://pleiades.stoa.org/places/580136" TargetMode="External"/><Relationship Id="rId221" Type="http://schemas.openxmlformats.org/officeDocument/2006/relationships/hyperlink" Target="http://dare.ht.lu.se/places/21936" TargetMode="External"/><Relationship Id="rId263" Type="http://schemas.openxmlformats.org/officeDocument/2006/relationships/hyperlink" Target="http://dare.ht.lu.se/places/29012" TargetMode="External"/><Relationship Id="rId319" Type="http://schemas.openxmlformats.org/officeDocument/2006/relationships/hyperlink" Target="http://dare.ht.lu.se/places/29113" TargetMode="External"/><Relationship Id="rId470" Type="http://schemas.openxmlformats.org/officeDocument/2006/relationships/hyperlink" Target="http://www.ancientportsantiques.com/wp-content/uploads/Documents/PLACES/Turkey/Troy-Kayan1995.pdf" TargetMode="External"/><Relationship Id="rId526" Type="http://schemas.openxmlformats.org/officeDocument/2006/relationships/hyperlink" Target="https://topostext.org/place/400238UKop" TargetMode="External"/><Relationship Id="rId58" Type="http://schemas.openxmlformats.org/officeDocument/2006/relationships/hyperlink" Target="http://pleiades.stoa.org/places/501646" TargetMode="External"/><Relationship Id="rId123" Type="http://schemas.openxmlformats.org/officeDocument/2006/relationships/hyperlink" Target="http://pleiades.stoa.org/places/550555" TargetMode="External"/><Relationship Id="rId330" Type="http://schemas.openxmlformats.org/officeDocument/2006/relationships/hyperlink" Target="http://dare.ht.lu.se/places/21166" TargetMode="External"/><Relationship Id="rId568" Type="http://schemas.openxmlformats.org/officeDocument/2006/relationships/hyperlink" Target="https://topostext.org/place/376243PPoi" TargetMode="External"/><Relationship Id="rId165" Type="http://schemas.openxmlformats.org/officeDocument/2006/relationships/hyperlink" Target="http://dare.ht.lu.se/places/31521" TargetMode="External"/><Relationship Id="rId372" Type="http://schemas.openxmlformats.org/officeDocument/2006/relationships/hyperlink" Target="http://www.ancientportsantiques.com/wp-content/uploads/Documents/PLACES/GreeceIslands/LesvosHarbourNetwork-Theodoulou2008.pdf" TargetMode="External"/><Relationship Id="rId428" Type="http://schemas.openxmlformats.org/officeDocument/2006/relationships/hyperlink" Target="http://dare.ht.lu.se/places/36984" TargetMode="External"/><Relationship Id="rId635" Type="http://schemas.openxmlformats.org/officeDocument/2006/relationships/hyperlink" Target="https://topostext.org/place/375273PMil" TargetMode="External"/><Relationship Id="rId677" Type="http://schemas.openxmlformats.org/officeDocument/2006/relationships/hyperlink" Target="http://dare.ht.lu.se/places/22034" TargetMode="External"/><Relationship Id="rId232" Type="http://schemas.openxmlformats.org/officeDocument/2006/relationships/hyperlink" Target="http://dare.ht.lu.se/places/43583" TargetMode="External"/><Relationship Id="rId274" Type="http://schemas.openxmlformats.org/officeDocument/2006/relationships/hyperlink" Target="http://dare.ht.lu.se/places/27354" TargetMode="External"/><Relationship Id="rId481" Type="http://schemas.openxmlformats.org/officeDocument/2006/relationships/hyperlink" Target="https://www.abebooks.fr/9780906720127/Cornovia-Ancient-Sites-Cornwall-Scilly-0906720125/plp" TargetMode="External"/><Relationship Id="rId27" Type="http://schemas.openxmlformats.org/officeDocument/2006/relationships/hyperlink" Target="http://pleiades.stoa.org/places/501410" TargetMode="External"/><Relationship Id="rId69" Type="http://schemas.openxmlformats.org/officeDocument/2006/relationships/hyperlink" Target="http://pleiades.stoa.org/places/530905" TargetMode="External"/><Relationship Id="rId134" Type="http://schemas.openxmlformats.org/officeDocument/2006/relationships/hyperlink" Target="http://pleiades.stoa.org/places/599864" TargetMode="External"/><Relationship Id="rId537" Type="http://schemas.openxmlformats.org/officeDocument/2006/relationships/hyperlink" Target="https://topostext.org/place/378234PAig" TargetMode="External"/><Relationship Id="rId579" Type="http://schemas.openxmlformats.org/officeDocument/2006/relationships/hyperlink" Target="https://topostext.org/place/400253PHep" TargetMode="External"/><Relationship Id="rId80" Type="http://schemas.openxmlformats.org/officeDocument/2006/relationships/hyperlink" Target="http://pleiades.stoa.org/places/599821" TargetMode="External"/><Relationship Id="rId176" Type="http://schemas.openxmlformats.org/officeDocument/2006/relationships/hyperlink" Target="http://dare.ht.lu.se/places/29461" TargetMode="External"/><Relationship Id="rId341" Type="http://schemas.openxmlformats.org/officeDocument/2006/relationships/hyperlink" Target="https://nl.wikipedia.org/wiki/Neder-Germaanse_limes" TargetMode="External"/><Relationship Id="rId383" Type="http://schemas.openxmlformats.org/officeDocument/2006/relationships/hyperlink" Target="http://dare.ht.lu.se/places/43511" TargetMode="External"/><Relationship Id="rId439" Type="http://schemas.openxmlformats.org/officeDocument/2006/relationships/hyperlink" Target="http://pleiades.stoa.org/places/540998" TargetMode="External"/><Relationship Id="rId590" Type="http://schemas.openxmlformats.org/officeDocument/2006/relationships/hyperlink" Target="https://topostext.org/place/382260XEmp" TargetMode="External"/><Relationship Id="rId604" Type="http://schemas.openxmlformats.org/officeDocument/2006/relationships/hyperlink" Target="https://topostext.org/place/405268UKar" TargetMode="External"/><Relationship Id="rId646" Type="http://schemas.openxmlformats.org/officeDocument/2006/relationships/hyperlink" Target="https://topostext.org/place/366280ULor" TargetMode="External"/><Relationship Id="rId201" Type="http://schemas.openxmlformats.org/officeDocument/2006/relationships/hyperlink" Target="http://dare.ht.lu.se/places/21973" TargetMode="External"/><Relationship Id="rId243" Type="http://schemas.openxmlformats.org/officeDocument/2006/relationships/hyperlink" Target="http://dare.ht.lu.se/places/21937" TargetMode="External"/><Relationship Id="rId285" Type="http://schemas.openxmlformats.org/officeDocument/2006/relationships/hyperlink" Target="http://dare.ht.lu.se/places/29065" TargetMode="External"/><Relationship Id="rId450" Type="http://schemas.openxmlformats.org/officeDocument/2006/relationships/hyperlink" Target="https://www2.rgzm.de/Navis2/Home/FramesE.cfm" TargetMode="External"/><Relationship Id="rId506" Type="http://schemas.openxmlformats.org/officeDocument/2006/relationships/hyperlink" Target="https://topostext.org/place/377240DAna" TargetMode="External"/><Relationship Id="rId688" Type="http://schemas.openxmlformats.org/officeDocument/2006/relationships/hyperlink" Target="https://topostext.org/place/384223PTol" TargetMode="External"/><Relationship Id="rId38" Type="http://schemas.openxmlformats.org/officeDocument/2006/relationships/hyperlink" Target="http://pleiades.stoa.org/places/570292" TargetMode="External"/><Relationship Id="rId103" Type="http://schemas.openxmlformats.org/officeDocument/2006/relationships/hyperlink" Target="http://pleiades.stoa.org/places/599763" TargetMode="External"/><Relationship Id="rId310" Type="http://schemas.openxmlformats.org/officeDocument/2006/relationships/hyperlink" Target="http://dare.ht.lu.se/places/29041" TargetMode="External"/><Relationship Id="rId492" Type="http://schemas.openxmlformats.org/officeDocument/2006/relationships/hyperlink" Target="https://topostext.org/place/384212POin" TargetMode="External"/><Relationship Id="rId548" Type="http://schemas.openxmlformats.org/officeDocument/2006/relationships/hyperlink" Target="https://topostext.org/place/368226PGyt" TargetMode="External"/><Relationship Id="rId91" Type="http://schemas.openxmlformats.org/officeDocument/2006/relationships/hyperlink" Target="http://pleiades.stoa.org/places/550533" TargetMode="External"/><Relationship Id="rId145" Type="http://schemas.openxmlformats.org/officeDocument/2006/relationships/hyperlink" Target="http://pleiades.stoa.org/places/599693" TargetMode="External"/><Relationship Id="rId187" Type="http://schemas.openxmlformats.org/officeDocument/2006/relationships/hyperlink" Target="http://dare.ht.lu.se/places/31181" TargetMode="External"/><Relationship Id="rId352" Type="http://schemas.openxmlformats.org/officeDocument/2006/relationships/hyperlink" Target="http://www.ancientportsantiques.com/wp-content/uploads/Documents/AUTHORS/Rutishauser2012-Cyclades.pdf" TargetMode="External"/><Relationship Id="rId394" Type="http://schemas.openxmlformats.org/officeDocument/2006/relationships/hyperlink" Target="http://www.ancientportsantiques.com/wp-content/uploads/Documents/PLACES/GreeceContinental/PiraeusSlipways-Loven2011.pdf" TargetMode="External"/><Relationship Id="rId408" Type="http://schemas.openxmlformats.org/officeDocument/2006/relationships/hyperlink" Target="http://www.minoanatlantis.com/Aegean_Minoan_Sites.php" TargetMode="External"/><Relationship Id="rId615" Type="http://schemas.openxmlformats.org/officeDocument/2006/relationships/hyperlink" Target="https://topostext.org/place/352238ULis" TargetMode="External"/><Relationship Id="rId212" Type="http://schemas.openxmlformats.org/officeDocument/2006/relationships/hyperlink" Target="http://dare.ht.lu.se/places/22704" TargetMode="External"/><Relationship Id="rId254" Type="http://schemas.openxmlformats.org/officeDocument/2006/relationships/hyperlink" Target="http://dare.ht.lu.se/places/39550" TargetMode="External"/><Relationship Id="rId657" Type="http://schemas.openxmlformats.org/officeDocument/2006/relationships/hyperlink" Target="https://eur03.safelinks.protection.outlook.com/?url=https%3A%2F%2Fwww.youtube.com%2Fwatch%3Ftime_continue%3D2%26v%3DyNVf2GvfVjc%26feature%3Demb_title&amp;data=02%7C01%7C%7Cde3ceede216e4815ba8e08d77025d2a0%7C84df9e7fe9f640afb435aaaaaaaaaaaa%7C1%7C0%7C637101180050253403&amp;sdata=BMqZQN%2FRBJdBG0Zugi0YpuNJA8%2BbkIBi38AIHsqJHo8%3D&amp;reserved=0" TargetMode="External"/><Relationship Id="rId49" Type="http://schemas.openxmlformats.org/officeDocument/2006/relationships/hyperlink" Target="http://pleiades.stoa.org/places/570031" TargetMode="External"/><Relationship Id="rId114" Type="http://schemas.openxmlformats.org/officeDocument/2006/relationships/hyperlink" Target="http://pleiades.stoa.org/places/589914" TargetMode="External"/><Relationship Id="rId296" Type="http://schemas.openxmlformats.org/officeDocument/2006/relationships/hyperlink" Target="http://pleiades.stoa.org/places/590030" TargetMode="External"/><Relationship Id="rId461" Type="http://schemas.openxmlformats.org/officeDocument/2006/relationships/hyperlink" Target="http://www.ancientportsantiques.com/wp-content/uploads/Documents/PLACES/GreeceIslands/Minoans-Girella2015.pdf" TargetMode="External"/><Relationship Id="rId517" Type="http://schemas.openxmlformats.org/officeDocument/2006/relationships/hyperlink" Target="https://topostext.org/place/390232SArt" TargetMode="External"/><Relationship Id="rId559" Type="http://schemas.openxmlformats.org/officeDocument/2006/relationships/hyperlink" Target="https://topostext.org/place/380227PSik" TargetMode="External"/><Relationship Id="rId60" Type="http://schemas.openxmlformats.org/officeDocument/2006/relationships/hyperlink" Target="http://pleiades.stoa.org/places/501620" TargetMode="External"/><Relationship Id="rId156" Type="http://schemas.openxmlformats.org/officeDocument/2006/relationships/hyperlink" Target="http://dare.ht.lu.se/places/21900" TargetMode="External"/><Relationship Id="rId198" Type="http://schemas.openxmlformats.org/officeDocument/2006/relationships/hyperlink" Target="http://dare.ht.lu.se/places/22835" TargetMode="External"/><Relationship Id="rId321" Type="http://schemas.openxmlformats.org/officeDocument/2006/relationships/hyperlink" Target="http://pleiades.stoa.org/places/550839" TargetMode="External"/><Relationship Id="rId363" Type="http://schemas.openxmlformats.org/officeDocument/2006/relationships/hyperlink" Target="http://www.ancientportsantiques.com/wp-content/uploads/Documents/PLACES/GreeceIslands/Krane-V&#246;tt2015.pdf" TargetMode="External"/><Relationship Id="rId419" Type="http://schemas.openxmlformats.org/officeDocument/2006/relationships/hyperlink" Target="http://dare.ht.lu.se/places/41217" TargetMode="External"/><Relationship Id="rId570" Type="http://schemas.openxmlformats.org/officeDocument/2006/relationships/hyperlink" Target="https://topostext.org/place/374252PRhe" TargetMode="External"/><Relationship Id="rId626" Type="http://schemas.openxmlformats.org/officeDocument/2006/relationships/hyperlink" Target="https://topostext.org/place/385272PSmy" TargetMode="External"/><Relationship Id="rId223" Type="http://schemas.openxmlformats.org/officeDocument/2006/relationships/hyperlink" Target="http://dare.ht.lu.se/places/21936" TargetMode="External"/><Relationship Id="rId430" Type="http://schemas.openxmlformats.org/officeDocument/2006/relationships/hyperlink" Target="https://en.wikipedia.org/wiki/Kirra,_Phocis" TargetMode="External"/><Relationship Id="rId668" Type="http://schemas.openxmlformats.org/officeDocument/2006/relationships/hyperlink" Target="http://dare.ht.lu.se/places/22034" TargetMode="External"/><Relationship Id="rId18" Type="http://schemas.openxmlformats.org/officeDocument/2006/relationships/hyperlink" Target="http://pleiades.stoa.org/places/599943" TargetMode="External"/><Relationship Id="rId265" Type="http://schemas.openxmlformats.org/officeDocument/2006/relationships/hyperlink" Target="http://dare.ht.lu.se/places/21903" TargetMode="External"/><Relationship Id="rId472" Type="http://schemas.openxmlformats.org/officeDocument/2006/relationships/hyperlink" Target="http://www.ancientportsantiques.com/wp-content/uploads/Documents/AUTHORS/Flemming/Flemming1980.pdf" TargetMode="External"/><Relationship Id="rId528" Type="http://schemas.openxmlformats.org/officeDocument/2006/relationships/hyperlink" Target="https://topostext.org/place/408239PEio" TargetMode="External"/><Relationship Id="rId125" Type="http://schemas.openxmlformats.org/officeDocument/2006/relationships/hyperlink" Target="http://pleiades.stoa.org/places/550506" TargetMode="External"/><Relationship Id="rId167" Type="http://schemas.openxmlformats.org/officeDocument/2006/relationships/hyperlink" Target="http://dare.ht.lu.se/places/31609" TargetMode="External"/><Relationship Id="rId332" Type="http://schemas.openxmlformats.org/officeDocument/2006/relationships/hyperlink" Target="http://dare.ht.lu.se/places/21166" TargetMode="External"/><Relationship Id="rId374" Type="http://schemas.openxmlformats.org/officeDocument/2006/relationships/hyperlink" Target="http://www.ancientportsantiques.com/wp-content/uploads/Documents/PLACES/GreeceIslands/LesvosHarbourNetwork-Theodoulou2008.pdf" TargetMode="External"/><Relationship Id="rId581" Type="http://schemas.openxmlformats.org/officeDocument/2006/relationships/hyperlink" Target="https://topostext.org/place/391265PMyt" TargetMode="External"/><Relationship Id="rId71" Type="http://schemas.openxmlformats.org/officeDocument/2006/relationships/hyperlink" Target="http://pleiades.stoa.org/places/531154" TargetMode="External"/><Relationship Id="rId234" Type="http://schemas.openxmlformats.org/officeDocument/2006/relationships/hyperlink" Target="http://dare.ht.lu.se/places/21912" TargetMode="External"/><Relationship Id="rId637" Type="http://schemas.openxmlformats.org/officeDocument/2006/relationships/hyperlink" Target="https://topostext.org/place/375273PMil" TargetMode="External"/><Relationship Id="rId679" Type="http://schemas.openxmlformats.org/officeDocument/2006/relationships/hyperlink" Target="http://www.ancientportsantiques.com/wp-content/uploads/Documents/PLACES/GreeceContinental/Abdera-Samiou1993.pdf" TargetMode="External"/><Relationship Id="rId2" Type="http://schemas.openxmlformats.org/officeDocument/2006/relationships/hyperlink" Target="http://pleiades.stoa.org/places/530940" TargetMode="External"/><Relationship Id="rId29" Type="http://schemas.openxmlformats.org/officeDocument/2006/relationships/hyperlink" Target="http://pleiades.stoa.org/places/501507" TargetMode="External"/><Relationship Id="rId276" Type="http://schemas.openxmlformats.org/officeDocument/2006/relationships/hyperlink" Target="http://dare.ht.lu.se/places/22969" TargetMode="External"/><Relationship Id="rId441" Type="http://schemas.openxmlformats.org/officeDocument/2006/relationships/hyperlink" Target="http://www.ancientportsantiques.com/wp-content/uploads/Documents/PLACES/Bosphorus-BlackSea/Bruekner-Ainos2017.pdf" TargetMode="External"/><Relationship Id="rId483" Type="http://schemas.openxmlformats.org/officeDocument/2006/relationships/hyperlink" Target="http://ancientportsantiques.com/wp-content/uploads/Documents/PLACES/UK-EUNorth/Sitomagus-Steerwood2003.pdf" TargetMode="External"/><Relationship Id="rId539" Type="http://schemas.openxmlformats.org/officeDocument/2006/relationships/hyperlink" Target="https://topostext.org/place/375235IKal" TargetMode="External"/><Relationship Id="rId690" Type="http://schemas.openxmlformats.org/officeDocument/2006/relationships/hyperlink" Target="http://dare.ht.lu.se/places/22218" TargetMode="External"/><Relationship Id="rId40" Type="http://schemas.openxmlformats.org/officeDocument/2006/relationships/hyperlink" Target="http://pleiades.stoa.org/places/570501" TargetMode="External"/><Relationship Id="rId115" Type="http://schemas.openxmlformats.org/officeDocument/2006/relationships/hyperlink" Target="http://pleiades.stoa.org/places/530834" TargetMode="External"/><Relationship Id="rId136" Type="http://schemas.openxmlformats.org/officeDocument/2006/relationships/hyperlink" Target="http://pleiades.stoa.org/places/599905" TargetMode="External"/><Relationship Id="rId157" Type="http://schemas.openxmlformats.org/officeDocument/2006/relationships/hyperlink" Target="http://dare.ht.lu.se/places/21217" TargetMode="External"/><Relationship Id="rId178" Type="http://schemas.openxmlformats.org/officeDocument/2006/relationships/hyperlink" Target="http://dare.ht.lu.se/places/27394" TargetMode="External"/><Relationship Id="rId301" Type="http://schemas.openxmlformats.org/officeDocument/2006/relationships/hyperlink" Target="http://pleiades.stoa.org/places/589989" TargetMode="External"/><Relationship Id="rId322" Type="http://schemas.openxmlformats.org/officeDocument/2006/relationships/hyperlink" Target="http://dare.ht.lu.se/places/21201" TargetMode="External"/><Relationship Id="rId343" Type="http://schemas.openxmlformats.org/officeDocument/2006/relationships/hyperlink" Target="http://www.louvre.fr/myrina" TargetMode="External"/><Relationship Id="rId364" Type="http://schemas.openxmlformats.org/officeDocument/2006/relationships/hyperlink" Target="http://www.ancientportsantiques.com/wp-content/uploads/Documents/PLACES/GreeceIslands/Krane-V&#246;tt2015.pdf" TargetMode="External"/><Relationship Id="rId550" Type="http://schemas.openxmlformats.org/officeDocument/2006/relationships/hyperlink" Target="https://topostext.org/place/364225UPsa" TargetMode="External"/><Relationship Id="rId61" Type="http://schemas.openxmlformats.org/officeDocument/2006/relationships/hyperlink" Target="http://pleiades.stoa.org/places/501515" TargetMode="External"/><Relationship Id="rId82" Type="http://schemas.openxmlformats.org/officeDocument/2006/relationships/hyperlink" Target="http://pleiades.stoa.org/places/570474" TargetMode="External"/><Relationship Id="rId199" Type="http://schemas.openxmlformats.org/officeDocument/2006/relationships/hyperlink" Target="http://dare.ht.lu.se/places/21971" TargetMode="External"/><Relationship Id="rId203" Type="http://schemas.openxmlformats.org/officeDocument/2006/relationships/hyperlink" Target="http://dare.ht.lu.se/places/21970" TargetMode="External"/><Relationship Id="rId385" Type="http://schemas.openxmlformats.org/officeDocument/2006/relationships/hyperlink" Target="http://www.ancientportsantiques.com/wp-content/uploads/Documents/PLACES/Turkey/Troy-Kraft2003.pdf" TargetMode="External"/><Relationship Id="rId571" Type="http://schemas.openxmlformats.org/officeDocument/2006/relationships/hyperlink" Target="https://topostext.org/place/371252PPar" TargetMode="External"/><Relationship Id="rId592" Type="http://schemas.openxmlformats.org/officeDocument/2006/relationships/hyperlink" Target="https://topostext.org/place/385261UDel" TargetMode="External"/><Relationship Id="rId606" Type="http://schemas.openxmlformats.org/officeDocument/2006/relationships/hyperlink" Target="https://topostext.org/place/401262UEla" TargetMode="External"/><Relationship Id="rId627" Type="http://schemas.openxmlformats.org/officeDocument/2006/relationships/hyperlink" Target="https://topostext.org/place/384265PEry" TargetMode="External"/><Relationship Id="rId648" Type="http://schemas.openxmlformats.org/officeDocument/2006/relationships/hyperlink" Target="http://ancientportsantiques.com/wp-content/uploads/Documents/PLACES/GreecePeloponnesus/Peloponnesus-Kraft2005.pdf" TargetMode="External"/><Relationship Id="rId669" Type="http://schemas.openxmlformats.org/officeDocument/2006/relationships/hyperlink" Target="http://dare.ht.lu.se/places/22034" TargetMode="External"/><Relationship Id="rId19" Type="http://schemas.openxmlformats.org/officeDocument/2006/relationships/hyperlink" Target="http://pleiades.stoa.org/places/580044" TargetMode="External"/><Relationship Id="rId224" Type="http://schemas.openxmlformats.org/officeDocument/2006/relationships/hyperlink" Target="http://dare.ht.lu.se/places/21926" TargetMode="External"/><Relationship Id="rId245" Type="http://schemas.openxmlformats.org/officeDocument/2006/relationships/hyperlink" Target="http://dare.ht.lu.se/places/22270" TargetMode="External"/><Relationship Id="rId266" Type="http://schemas.openxmlformats.org/officeDocument/2006/relationships/hyperlink" Target="http://dare.ht.lu.se/places/21903" TargetMode="External"/><Relationship Id="rId287" Type="http://schemas.openxmlformats.org/officeDocument/2006/relationships/hyperlink" Target="http://dare.ht.lu.se/places/43482" TargetMode="External"/><Relationship Id="rId410" Type="http://schemas.openxmlformats.org/officeDocument/2006/relationships/hyperlink" Target="http://www.minoanatlantis.com/Aegean_Minoan_Sites.php" TargetMode="External"/><Relationship Id="rId431" Type="http://schemas.openxmlformats.org/officeDocument/2006/relationships/hyperlink" Target="http://www.sdu.dk/en/om_sdu/institutter_centre/ih/forskning/forskningsprojekter/halikarnassos/sites_and_places/palacemaussollos" TargetMode="External"/><Relationship Id="rId452" Type="http://schemas.openxmlformats.org/officeDocument/2006/relationships/hyperlink" Target="http://www.ancientportsantiques.com/wp-content/uploads/Documents/PLACES/GreeceIslands/Delos/Delos-Hasenohr2009.pdf" TargetMode="External"/><Relationship Id="rId473" Type="http://schemas.openxmlformats.org/officeDocument/2006/relationships/hyperlink" Target="http://www.ancientportsantiques.com/wp-content/uploads/Documents/PLACES/GreeceIslands/Delos/Delos-Dalongeville2007.pdf" TargetMode="External"/><Relationship Id="rId494" Type="http://schemas.openxmlformats.org/officeDocument/2006/relationships/hyperlink" Target="https://topostext.org/place/383222UOia" TargetMode="External"/><Relationship Id="rId508" Type="http://schemas.openxmlformats.org/officeDocument/2006/relationships/hyperlink" Target="https://topostext.org/place/377241DTho" TargetMode="External"/><Relationship Id="rId529" Type="http://schemas.openxmlformats.org/officeDocument/2006/relationships/hyperlink" Target="https://topostext.org/place/409253PStr" TargetMode="External"/><Relationship Id="rId680" Type="http://schemas.openxmlformats.org/officeDocument/2006/relationships/hyperlink" Target="https://topostext.org/place/410250PAbd" TargetMode="External"/><Relationship Id="rId30" Type="http://schemas.openxmlformats.org/officeDocument/2006/relationships/hyperlink" Target="http://pleiades.stoa.org/places/501337" TargetMode="External"/><Relationship Id="rId105" Type="http://schemas.openxmlformats.org/officeDocument/2006/relationships/hyperlink" Target="http://pleiades.stoa.org/places/599829" TargetMode="External"/><Relationship Id="rId126" Type="http://schemas.openxmlformats.org/officeDocument/2006/relationships/hyperlink" Target="http://pleiades.stoa.org/places/550674" TargetMode="External"/><Relationship Id="rId147" Type="http://schemas.openxmlformats.org/officeDocument/2006/relationships/hyperlink" Target="http://pleiades.stoa.org/places/599999" TargetMode="External"/><Relationship Id="rId168" Type="http://schemas.openxmlformats.org/officeDocument/2006/relationships/hyperlink" Target="http://dare.ht.lu.se/places/31632" TargetMode="External"/><Relationship Id="rId312" Type="http://schemas.openxmlformats.org/officeDocument/2006/relationships/hyperlink" Target="http://dare.ht.lu.se/places/29540" TargetMode="External"/><Relationship Id="rId333" Type="http://schemas.openxmlformats.org/officeDocument/2006/relationships/hyperlink" Target="http://dare.ht.lu.se/places/28971" TargetMode="External"/><Relationship Id="rId354" Type="http://schemas.openxmlformats.org/officeDocument/2006/relationships/hyperlink" Target="http://www.ancientportsantiques.com/wp-content/uploads/Documents/PLACES/GreeceIslands/Rhodes&amp;Kos-Bouras2014.pdf" TargetMode="External"/><Relationship Id="rId540" Type="http://schemas.openxmlformats.org/officeDocument/2006/relationships/hyperlink" Target="https://topostext.org/place/374232UHer" TargetMode="External"/><Relationship Id="rId51" Type="http://schemas.openxmlformats.org/officeDocument/2006/relationships/hyperlink" Target="http://pleiades.stoa.org/places/570592" TargetMode="External"/><Relationship Id="rId72" Type="http://schemas.openxmlformats.org/officeDocument/2006/relationships/hyperlink" Target="http://pleiades.stoa.org/places/560670" TargetMode="External"/><Relationship Id="rId93" Type="http://schemas.openxmlformats.org/officeDocument/2006/relationships/hyperlink" Target="http://pleiades.stoa.org/places/550738" TargetMode="External"/><Relationship Id="rId189" Type="http://schemas.openxmlformats.org/officeDocument/2006/relationships/hyperlink" Target="http://dare.ht.lu.se/places/31176" TargetMode="External"/><Relationship Id="rId375" Type="http://schemas.openxmlformats.org/officeDocument/2006/relationships/hyperlink" Target="http://www.ancientportsantiques.com/wp-content/uploads/Documents/PLACES/GreeceIslands/SamothraceStatue.pdf" TargetMode="External"/><Relationship Id="rId396" Type="http://schemas.openxmlformats.org/officeDocument/2006/relationships/hyperlink" Target="https://www.jstor.org/stable/30073206?seq=1" TargetMode="External"/><Relationship Id="rId561" Type="http://schemas.openxmlformats.org/officeDocument/2006/relationships/hyperlink" Target="https://topostext.org/place/380229SHer" TargetMode="External"/><Relationship Id="rId582" Type="http://schemas.openxmlformats.org/officeDocument/2006/relationships/hyperlink" Target="https://topostext.org/place/391262PPyr" TargetMode="External"/><Relationship Id="rId617" Type="http://schemas.openxmlformats.org/officeDocument/2006/relationships/hyperlink" Target="https://topostext.org/place/398261ITen" TargetMode="External"/><Relationship Id="rId638" Type="http://schemas.openxmlformats.org/officeDocument/2006/relationships/hyperlink" Target="https://topostext.org/place/368259PMin" TargetMode="External"/><Relationship Id="rId659" Type="http://schemas.openxmlformats.org/officeDocument/2006/relationships/hyperlink" Target="https://www.sciencedirect.com/science/article/abs/pii/S0025322716301499" TargetMode="External"/><Relationship Id="rId3" Type="http://schemas.openxmlformats.org/officeDocument/2006/relationships/hyperlink" Target="http://pleiades.stoa.org/places/530798" TargetMode="External"/><Relationship Id="rId214" Type="http://schemas.openxmlformats.org/officeDocument/2006/relationships/hyperlink" Target="http://dare.ht.lu.se/places/22032" TargetMode="External"/><Relationship Id="rId235" Type="http://schemas.openxmlformats.org/officeDocument/2006/relationships/hyperlink" Target="http://dare.ht.lu.se/places/27407" TargetMode="External"/><Relationship Id="rId256" Type="http://schemas.openxmlformats.org/officeDocument/2006/relationships/hyperlink" Target="http://dare.ht.lu.se/places/39548" TargetMode="External"/><Relationship Id="rId277" Type="http://schemas.openxmlformats.org/officeDocument/2006/relationships/hyperlink" Target="http://dare.ht.lu.se/places/22968" TargetMode="External"/><Relationship Id="rId298" Type="http://schemas.openxmlformats.org/officeDocument/2006/relationships/hyperlink" Target="http://dare.ht.lu.se/places/22218" TargetMode="External"/><Relationship Id="rId400" Type="http://schemas.openxmlformats.org/officeDocument/2006/relationships/hyperlink" Target="http://antiquatedantiquarian.blogspot.fr/2015/04/the-minoans-international-trade.html" TargetMode="External"/><Relationship Id="rId421" Type="http://schemas.openxmlformats.org/officeDocument/2006/relationships/hyperlink" Target="https://en.wikipedia.org/wiki/Battle_of_Sphacteria" TargetMode="External"/><Relationship Id="rId442" Type="http://schemas.openxmlformats.org/officeDocument/2006/relationships/hyperlink" Target="http://www.ancientportsantiques.com/wp-content/uploads/Documents/PLACES/GreecePeloponnesus/Lechaion-Kolaiti2017.pdf" TargetMode="External"/><Relationship Id="rId463" Type="http://schemas.openxmlformats.org/officeDocument/2006/relationships/hyperlink" Target="http://www.ancientportsantiques.com/wp-content/uploads/Documents/PLACES/GreeceContinental/Kirrha-Chabrol2013.pdf" TargetMode="External"/><Relationship Id="rId484" Type="http://schemas.openxmlformats.org/officeDocument/2006/relationships/hyperlink" Target="https://topostext.org/place/394202ISyb" TargetMode="External"/><Relationship Id="rId519" Type="http://schemas.openxmlformats.org/officeDocument/2006/relationships/hyperlink" Target="https://topostext.org/place/391232UOli" TargetMode="External"/><Relationship Id="rId670" Type="http://schemas.openxmlformats.org/officeDocument/2006/relationships/hyperlink" Target="https://www2.rgzm.de/Navis2/Home/FramesE.cfm" TargetMode="External"/><Relationship Id="rId116" Type="http://schemas.openxmlformats.org/officeDocument/2006/relationships/hyperlink" Target="http://pleiades.stoa.org/places/579853" TargetMode="External"/><Relationship Id="rId137" Type="http://schemas.openxmlformats.org/officeDocument/2006/relationships/hyperlink" Target="http://pleiades.stoa.org/places/599813" TargetMode="External"/><Relationship Id="rId158" Type="http://schemas.openxmlformats.org/officeDocument/2006/relationships/hyperlink" Target="http://dare.ht.lu.se/places/32332" TargetMode="External"/><Relationship Id="rId302" Type="http://schemas.openxmlformats.org/officeDocument/2006/relationships/hyperlink" Target="http://dare.ht.lu.se/places/23375" TargetMode="External"/><Relationship Id="rId323" Type="http://schemas.openxmlformats.org/officeDocument/2006/relationships/hyperlink" Target="http://dare.ht.lu.se/places/29538" TargetMode="External"/><Relationship Id="rId344" Type="http://schemas.openxmlformats.org/officeDocument/2006/relationships/hyperlink" Target="http://nauticalarch.org/the-four-harbors-of-burgaz/" TargetMode="External"/><Relationship Id="rId530" Type="http://schemas.openxmlformats.org/officeDocument/2006/relationships/hyperlink" Target="https://topostext.org/place/409255PMar" TargetMode="External"/><Relationship Id="rId691" Type="http://schemas.openxmlformats.org/officeDocument/2006/relationships/hyperlink" Target="http://www.ancientportsantiques.com/wp-content/uploads/Documents/PLACES/GreeceIslands/AegeanPorts-Bouras2016.pdf" TargetMode="External"/><Relationship Id="rId20" Type="http://schemas.openxmlformats.org/officeDocument/2006/relationships/hyperlink" Target="http://pleiades.stoa.org/places/579889" TargetMode="External"/><Relationship Id="rId41" Type="http://schemas.openxmlformats.org/officeDocument/2006/relationships/hyperlink" Target="http://pleiades.stoa.org/places/570481" TargetMode="External"/><Relationship Id="rId62" Type="http://schemas.openxmlformats.org/officeDocument/2006/relationships/hyperlink" Target="http://pleiades.stoa.org/places/491740" TargetMode="External"/><Relationship Id="rId83" Type="http://schemas.openxmlformats.org/officeDocument/2006/relationships/hyperlink" Target="http://pleiades.stoa.org/places/501560" TargetMode="External"/><Relationship Id="rId179" Type="http://schemas.openxmlformats.org/officeDocument/2006/relationships/hyperlink" Target="http://dare.ht.lu.se/places/22770" TargetMode="External"/><Relationship Id="rId365" Type="http://schemas.openxmlformats.org/officeDocument/2006/relationships/hyperlink" Target="http://www.ancientportsantiques.com/wp-content/uploads/Documents/PLACES/GreeceContinental/PiraeusSlipways-Loven2011.pdf" TargetMode="External"/><Relationship Id="rId386" Type="http://schemas.openxmlformats.org/officeDocument/2006/relationships/hyperlink" Target="http://www.ancientportsantiques.com/wp-content/uploads/Documents/PLACES/GreeceIslands/AegeanPorts-Bouras2016.pdf" TargetMode="External"/><Relationship Id="rId551" Type="http://schemas.openxmlformats.org/officeDocument/2006/relationships/hyperlink" Target="https://topostext.org/place/363223HAcL" TargetMode="External"/><Relationship Id="rId572" Type="http://schemas.openxmlformats.org/officeDocument/2006/relationships/hyperlink" Target="https://topostext.org/place/368259IAmo" TargetMode="External"/><Relationship Id="rId593" Type="http://schemas.openxmlformats.org/officeDocument/2006/relationships/hyperlink" Target="https://topostext.org/place/385262IOin" TargetMode="External"/><Relationship Id="rId607" Type="http://schemas.openxmlformats.org/officeDocument/2006/relationships/hyperlink" Target="https://topostext.org/place/400262USig" TargetMode="External"/><Relationship Id="rId628" Type="http://schemas.openxmlformats.org/officeDocument/2006/relationships/hyperlink" Target="https://topostext.org/place/382268PTeo" TargetMode="External"/><Relationship Id="rId649" Type="http://schemas.openxmlformats.org/officeDocument/2006/relationships/hyperlink" Target="http://ancientportsantiques.com/wp-content/uploads/Documents/PLACES/GreecePeloponnesus/Peloponnesus-Kraft2005.pdf" TargetMode="External"/><Relationship Id="rId190" Type="http://schemas.openxmlformats.org/officeDocument/2006/relationships/hyperlink" Target="http://dare.ht.lu.se/places/25195" TargetMode="External"/><Relationship Id="rId204" Type="http://schemas.openxmlformats.org/officeDocument/2006/relationships/hyperlink" Target="http://dare.ht.lu.se/places/22749" TargetMode="External"/><Relationship Id="rId225" Type="http://schemas.openxmlformats.org/officeDocument/2006/relationships/hyperlink" Target="http://dare.ht.lu.se/places/41227" TargetMode="External"/><Relationship Id="rId246" Type="http://schemas.openxmlformats.org/officeDocument/2006/relationships/hyperlink" Target="http://pleiades.stoa.org/places/570288" TargetMode="External"/><Relationship Id="rId267" Type="http://schemas.openxmlformats.org/officeDocument/2006/relationships/hyperlink" Target="http://pleiades.stoa.org/places/501634" TargetMode="External"/><Relationship Id="rId288" Type="http://schemas.openxmlformats.org/officeDocument/2006/relationships/hyperlink" Target="http://dare.ht.lu.se/places/21194" TargetMode="External"/><Relationship Id="rId411" Type="http://schemas.openxmlformats.org/officeDocument/2006/relationships/hyperlink" Target="http://www.minoanatlantis.com/Aegean_Minoan_Sites.php" TargetMode="External"/><Relationship Id="rId432" Type="http://schemas.openxmlformats.org/officeDocument/2006/relationships/hyperlink" Target="http://www.messagetoeagle.com/the-mycenaeans-ancient-legacy-artifacts-discovered-on-the-bodrum-peninsula-turkey/" TargetMode="External"/><Relationship Id="rId453" Type="http://schemas.openxmlformats.org/officeDocument/2006/relationships/hyperlink" Target="http://www.ancientportsantiques.com/wp-content/uploads/Documents/PLACES/Turkey/Ephese-Steskal2014.pdf" TargetMode="External"/><Relationship Id="rId474" Type="http://schemas.openxmlformats.org/officeDocument/2006/relationships/hyperlink" Target="http://www.ancientportsantiques.com/wp-content/uploads/Documents/PLACES/GreecePeloponnesus/Aegina-Knoblauch1973.pdf" TargetMode="External"/><Relationship Id="rId509" Type="http://schemas.openxmlformats.org/officeDocument/2006/relationships/hyperlink" Target="https://topostext.org/place/383243IAig" TargetMode="External"/><Relationship Id="rId660" Type="http://schemas.openxmlformats.org/officeDocument/2006/relationships/hyperlink" Target="https://topostext.org/place/374253PDel" TargetMode="External"/><Relationship Id="rId106" Type="http://schemas.openxmlformats.org/officeDocument/2006/relationships/hyperlink" Target="http://pleiades.stoa.org/places/590030" TargetMode="External"/><Relationship Id="rId127" Type="http://schemas.openxmlformats.org/officeDocument/2006/relationships/hyperlink" Target="http://pleiades.stoa.org/places/550823" TargetMode="External"/><Relationship Id="rId313" Type="http://schemas.openxmlformats.org/officeDocument/2006/relationships/hyperlink" Target="http://dare.ht.lu.se/places/23582" TargetMode="External"/><Relationship Id="rId495" Type="http://schemas.openxmlformats.org/officeDocument/2006/relationships/hyperlink" Target="https://topostext.org/place/384225PKir" TargetMode="External"/><Relationship Id="rId681" Type="http://schemas.openxmlformats.org/officeDocument/2006/relationships/hyperlink" Target="http://www.ancientportsantiques.com/wp-content/uploads/Documents/PLACES/Turkey/Ephese-Ladstaetter2016.pdf" TargetMode="External"/><Relationship Id="rId10" Type="http://schemas.openxmlformats.org/officeDocument/2006/relationships/hyperlink" Target="http://pleiades.stoa.org/places/541102" TargetMode="External"/><Relationship Id="rId31" Type="http://schemas.openxmlformats.org/officeDocument/2006/relationships/hyperlink" Target="http://pleiades.stoa.org/places/501458" TargetMode="External"/><Relationship Id="rId52" Type="http://schemas.openxmlformats.org/officeDocument/2006/relationships/hyperlink" Target="http://pleiades.stoa.org/places/570390" TargetMode="External"/><Relationship Id="rId73" Type="http://schemas.openxmlformats.org/officeDocument/2006/relationships/hyperlink" Target="http://pleiades.stoa.org/places/589692" TargetMode="External"/><Relationship Id="rId94" Type="http://schemas.openxmlformats.org/officeDocument/2006/relationships/hyperlink" Target="http://pleiades.stoa.org/places/541104" TargetMode="External"/><Relationship Id="rId148" Type="http://schemas.openxmlformats.org/officeDocument/2006/relationships/hyperlink" Target="http://data.pastplace.org/search?q=690575" TargetMode="External"/><Relationship Id="rId169" Type="http://schemas.openxmlformats.org/officeDocument/2006/relationships/hyperlink" Target="http://dare.ht.lu.se/places/31524" TargetMode="External"/><Relationship Id="rId334" Type="http://schemas.openxmlformats.org/officeDocument/2006/relationships/hyperlink" Target="http://dare.ht.lu.se/places/21430" TargetMode="External"/><Relationship Id="rId355" Type="http://schemas.openxmlformats.org/officeDocument/2006/relationships/hyperlink" Target="http://www.ancientportsantiques.com/wp-content/uploads/Documents/PLACES/GreeceIslands/Rhodes&amp;Kos-Bouras2014.pdf" TargetMode="External"/><Relationship Id="rId376" Type="http://schemas.openxmlformats.org/officeDocument/2006/relationships/hyperlink" Target="http://www.ancientportsantiques.com/wp-content/uploads/Documents/PLACES/GreeceIslands/Delos/DelosMonument-Basch1989.pdf" TargetMode="External"/><Relationship Id="rId397" Type="http://schemas.openxmlformats.org/officeDocument/2006/relationships/hyperlink" Target="https://www.ajaonline.org/book-review/684" TargetMode="External"/><Relationship Id="rId520" Type="http://schemas.openxmlformats.org/officeDocument/2006/relationships/hyperlink" Target="https://topostext.org/place/391233UAph" TargetMode="External"/><Relationship Id="rId541" Type="http://schemas.openxmlformats.org/officeDocument/2006/relationships/hyperlink" Target="https://topostext.org/place/373231PHal" TargetMode="External"/><Relationship Id="rId562" Type="http://schemas.openxmlformats.org/officeDocument/2006/relationships/hyperlink" Target="https://topostext.org/place/396199PKer" TargetMode="External"/><Relationship Id="rId583" Type="http://schemas.openxmlformats.org/officeDocument/2006/relationships/hyperlink" Target="https://topostext.org/place/391259PEre" TargetMode="External"/><Relationship Id="rId618" Type="http://schemas.openxmlformats.org/officeDocument/2006/relationships/hyperlink" Target="https://topostext.org/place/395261UHam" TargetMode="External"/><Relationship Id="rId639" Type="http://schemas.openxmlformats.org/officeDocument/2006/relationships/hyperlink" Target="https://topostext.org/place/375272ILad" TargetMode="External"/><Relationship Id="rId4" Type="http://schemas.openxmlformats.org/officeDocument/2006/relationships/hyperlink" Target="http://pleiades.stoa.org/places/530771" TargetMode="External"/><Relationship Id="rId180" Type="http://schemas.openxmlformats.org/officeDocument/2006/relationships/hyperlink" Target="http://dare.ht.lu.se/places/22769" TargetMode="External"/><Relationship Id="rId215" Type="http://schemas.openxmlformats.org/officeDocument/2006/relationships/hyperlink" Target="http://dare.ht.lu.se/places/32406" TargetMode="External"/><Relationship Id="rId236" Type="http://schemas.openxmlformats.org/officeDocument/2006/relationships/hyperlink" Target="http://dare.ht.lu.se/places/31056" TargetMode="External"/><Relationship Id="rId257" Type="http://schemas.openxmlformats.org/officeDocument/2006/relationships/hyperlink" Target="http://dare.ht.lu.se/places/22862" TargetMode="External"/><Relationship Id="rId278" Type="http://schemas.openxmlformats.org/officeDocument/2006/relationships/hyperlink" Target="http://dare.ht.lu.se/places/21427" TargetMode="External"/><Relationship Id="rId401" Type="http://schemas.openxmlformats.org/officeDocument/2006/relationships/hyperlink" Target="http://antiquatedantiquarian.blogspot.fr/2015/04/the-minoans-international-trade.html" TargetMode="External"/><Relationship Id="rId422" Type="http://schemas.openxmlformats.org/officeDocument/2006/relationships/hyperlink" Target="https://en.wikipedia.org/wiki/Aegina" TargetMode="External"/><Relationship Id="rId443" Type="http://schemas.openxmlformats.org/officeDocument/2006/relationships/hyperlink" Target="https://www2.rgzm.de/Navis2/Home/FramesE.cfm" TargetMode="External"/><Relationship Id="rId464" Type="http://schemas.openxmlformats.org/officeDocument/2006/relationships/hyperlink" Target="http://www.ancientportsantiques.com/wp-content/uploads/Documents/PLACES/Turkey/Ephese-Stock2013.pdf" TargetMode="External"/><Relationship Id="rId650" Type="http://schemas.openxmlformats.org/officeDocument/2006/relationships/hyperlink" Target="http://ancientportsantiques.com/wp-content/uploads/Documents/PLACES/Turkey/Teos-Kadioglu2015.pdf" TargetMode="External"/><Relationship Id="rId303" Type="http://schemas.openxmlformats.org/officeDocument/2006/relationships/hyperlink" Target="http://dare.ht.lu.se/places/25171" TargetMode="External"/><Relationship Id="rId485" Type="http://schemas.openxmlformats.org/officeDocument/2006/relationships/hyperlink" Target="https://topostext.org/place/392205XKer" TargetMode="External"/><Relationship Id="rId692" Type="http://schemas.openxmlformats.org/officeDocument/2006/relationships/hyperlink" Target="https://topostext.org/place/364282SRho" TargetMode="External"/><Relationship Id="rId42" Type="http://schemas.openxmlformats.org/officeDocument/2006/relationships/hyperlink" Target="http://pleiades.stoa.org/places/570629" TargetMode="External"/><Relationship Id="rId84" Type="http://schemas.openxmlformats.org/officeDocument/2006/relationships/hyperlink" Target="http://pleiades.stoa.org/places/501634" TargetMode="External"/><Relationship Id="rId138" Type="http://schemas.openxmlformats.org/officeDocument/2006/relationships/hyperlink" Target="http://pleiades.stoa.org/places/599799" TargetMode="External"/><Relationship Id="rId345" Type="http://schemas.openxmlformats.org/officeDocument/2006/relationships/hyperlink" Target="http://nauticalarch.org/the-four-harbors-of-burgaz/" TargetMode="External"/><Relationship Id="rId387" Type="http://schemas.openxmlformats.org/officeDocument/2006/relationships/hyperlink" Target="http://www.ancientportsantiques.com/wp-content/uploads/Documents/PLACES/GreeceIslands/AegeanPorts-Bouras2016.pdf" TargetMode="External"/><Relationship Id="rId510" Type="http://schemas.openxmlformats.org/officeDocument/2006/relationships/hyperlink" Target="https://topostext.org/place/383238POro" TargetMode="External"/><Relationship Id="rId552" Type="http://schemas.openxmlformats.org/officeDocument/2006/relationships/hyperlink" Target="https://topostext.org/place/369217ISph" TargetMode="External"/><Relationship Id="rId594" Type="http://schemas.openxmlformats.org/officeDocument/2006/relationships/hyperlink" Target="https://topostext.org/place/377269PSam" TargetMode="External"/><Relationship Id="rId608" Type="http://schemas.openxmlformats.org/officeDocument/2006/relationships/hyperlink" Target="https://topostext.org/place/355236PPha" TargetMode="External"/><Relationship Id="rId191" Type="http://schemas.openxmlformats.org/officeDocument/2006/relationships/hyperlink" Target="http://pleiades.stoa.org/places/579866" TargetMode="External"/><Relationship Id="rId205" Type="http://schemas.openxmlformats.org/officeDocument/2006/relationships/hyperlink" Target="http://dare.ht.lu.se/places/29414" TargetMode="External"/><Relationship Id="rId247" Type="http://schemas.openxmlformats.org/officeDocument/2006/relationships/hyperlink" Target="http://dare.ht.lu.se/places/21985" TargetMode="External"/><Relationship Id="rId412" Type="http://schemas.openxmlformats.org/officeDocument/2006/relationships/hyperlink" Target="http://www.minoanatlantis.com/Aegean_Minoan_Sites.php" TargetMode="External"/><Relationship Id="rId107" Type="http://schemas.openxmlformats.org/officeDocument/2006/relationships/hyperlink" Target="http://pleiades.stoa.org/places/589815" TargetMode="External"/><Relationship Id="rId289" Type="http://schemas.openxmlformats.org/officeDocument/2006/relationships/hyperlink" Target="http://dare.ht.lu.se/places/23379" TargetMode="External"/><Relationship Id="rId454" Type="http://schemas.openxmlformats.org/officeDocument/2006/relationships/hyperlink" Target="http://www.ancientportsantiques.com/wp-content/uploads/Documents/PLACES/Turkey/Ephese-Kulzer2016.pdf" TargetMode="External"/><Relationship Id="rId496" Type="http://schemas.openxmlformats.org/officeDocument/2006/relationships/hyperlink" Target="https://topostext.org/place/382230PSip" TargetMode="External"/><Relationship Id="rId661" Type="http://schemas.openxmlformats.org/officeDocument/2006/relationships/hyperlink" Target="https://www2.rgzm.de/Navis2/Home/FramesE.cfm" TargetMode="External"/><Relationship Id="rId11" Type="http://schemas.openxmlformats.org/officeDocument/2006/relationships/hyperlink" Target="http://pleiades.stoa.org/places/540888" TargetMode="External"/><Relationship Id="rId53" Type="http://schemas.openxmlformats.org/officeDocument/2006/relationships/hyperlink" Target="http://pleiades.stoa.org/places/570708" TargetMode="External"/><Relationship Id="rId149" Type="http://schemas.openxmlformats.org/officeDocument/2006/relationships/hyperlink" Target="http://pleiades.stoa.org/places/599576" TargetMode="External"/><Relationship Id="rId314" Type="http://schemas.openxmlformats.org/officeDocument/2006/relationships/hyperlink" Target="http://dare.ht.lu.se/places/21203" TargetMode="External"/><Relationship Id="rId356" Type="http://schemas.openxmlformats.org/officeDocument/2006/relationships/hyperlink" Target="http://www.ancientportsantiques.com/wp-content/uploads/Documents/PLACES/Turkey/Klazomenae-Sahoglu-LimanTepe2011.pdf" TargetMode="External"/><Relationship Id="rId398" Type="http://schemas.openxmlformats.org/officeDocument/2006/relationships/hyperlink" Target="http://antiquatedantiquarian.blogspot.fr/2015/04/the-minoans-international-trade.html" TargetMode="External"/><Relationship Id="rId521" Type="http://schemas.openxmlformats.org/officeDocument/2006/relationships/hyperlink" Target="https://topostext.org/place/406229PThr" TargetMode="External"/><Relationship Id="rId563" Type="http://schemas.openxmlformats.org/officeDocument/2006/relationships/hyperlink" Target="https://topostext.org/place/387207PLeu" TargetMode="External"/><Relationship Id="rId619" Type="http://schemas.openxmlformats.org/officeDocument/2006/relationships/hyperlink" Target="https://topostext.org/place/396268UAnt" TargetMode="External"/><Relationship Id="rId95" Type="http://schemas.openxmlformats.org/officeDocument/2006/relationships/hyperlink" Target="http://pleiades.stoa.org/places/541023" TargetMode="External"/><Relationship Id="rId160" Type="http://schemas.openxmlformats.org/officeDocument/2006/relationships/hyperlink" Target="http://dare.ht.lu.se/places/22058" TargetMode="External"/><Relationship Id="rId216" Type="http://schemas.openxmlformats.org/officeDocument/2006/relationships/hyperlink" Target="http://dare.ht.lu.se/places/24864" TargetMode="External"/><Relationship Id="rId423" Type="http://schemas.openxmlformats.org/officeDocument/2006/relationships/hyperlink" Target="https://en.wikipedia.org/wiki/Aegina" TargetMode="External"/><Relationship Id="rId258" Type="http://schemas.openxmlformats.org/officeDocument/2006/relationships/hyperlink" Target="http://pleiades.stoa.org/places/599918" TargetMode="External"/><Relationship Id="rId465" Type="http://schemas.openxmlformats.org/officeDocument/2006/relationships/hyperlink" Target="http://www.ancientportsantiques.com/wp-content/uploads/Documents/PLACES/GreeceIslands/Paros-Karkani2018.pdf" TargetMode="External"/><Relationship Id="rId630" Type="http://schemas.openxmlformats.org/officeDocument/2006/relationships/hyperlink" Target="https://topostext.org/place/379273UPhy" TargetMode="External"/><Relationship Id="rId672" Type="http://schemas.openxmlformats.org/officeDocument/2006/relationships/hyperlink" Target="http://www.ancientportsantiques.com/wp-content/uploads/Documents/PLACES/GreeceContinental/Abdera-Samiou1993.pdf" TargetMode="External"/><Relationship Id="rId22" Type="http://schemas.openxmlformats.org/officeDocument/2006/relationships/hyperlink" Target="http://pleiades.stoa.org/places/540703" TargetMode="External"/><Relationship Id="rId64" Type="http://schemas.openxmlformats.org/officeDocument/2006/relationships/hyperlink" Target="http://pleiades.stoa.org/places/540979" TargetMode="External"/><Relationship Id="rId118" Type="http://schemas.openxmlformats.org/officeDocument/2006/relationships/hyperlink" Target="http://pleiades.stoa.org/places/540703" TargetMode="External"/><Relationship Id="rId325" Type="http://schemas.openxmlformats.org/officeDocument/2006/relationships/hyperlink" Target="http://dare.ht.lu.se/places/21169" TargetMode="External"/><Relationship Id="rId367" Type="http://schemas.openxmlformats.org/officeDocument/2006/relationships/hyperlink" Target="http://www.ancientportsantiques.com/wp-content/uploads/Documents/PLACES/GreecePeloponnesus/OlympiaTsunamiHypothese-V&#246;tt2011.pdf" TargetMode="External"/><Relationship Id="rId532" Type="http://schemas.openxmlformats.org/officeDocument/2006/relationships/hyperlink" Target="https://topostext.org/place/379230HKen" TargetMode="External"/><Relationship Id="rId574" Type="http://schemas.openxmlformats.org/officeDocument/2006/relationships/hyperlink" Target="https://topostext.org/place/408247HPha" TargetMode="External"/><Relationship Id="rId171" Type="http://schemas.openxmlformats.org/officeDocument/2006/relationships/hyperlink" Target="http://dare.ht.lu.se/places/22826" TargetMode="External"/><Relationship Id="rId227" Type="http://schemas.openxmlformats.org/officeDocument/2006/relationships/hyperlink" Target="http://dare.ht.lu.se/places/21924" TargetMode="External"/><Relationship Id="rId269" Type="http://schemas.openxmlformats.org/officeDocument/2006/relationships/hyperlink" Target="http://dare.ht.lu.se/places/22854" TargetMode="External"/><Relationship Id="rId434" Type="http://schemas.openxmlformats.org/officeDocument/2006/relationships/hyperlink" Target="http://pleiades.stoa.org/places/599988" TargetMode="External"/><Relationship Id="rId476" Type="http://schemas.openxmlformats.org/officeDocument/2006/relationships/hyperlink" Target="https://dare.ht.lu.se/places/46307" TargetMode="External"/><Relationship Id="rId641" Type="http://schemas.openxmlformats.org/officeDocument/2006/relationships/hyperlink" Target="https://topostext.org/place/371272UMyn" TargetMode="External"/><Relationship Id="rId683" Type="http://schemas.openxmlformats.org/officeDocument/2006/relationships/hyperlink" Target="http://dare.ht.lu.se/places/23505" TargetMode="External"/><Relationship Id="rId33" Type="http://schemas.openxmlformats.org/officeDocument/2006/relationships/hyperlink" Target="http://pleiades.stoa.org/places/501411" TargetMode="External"/><Relationship Id="rId129" Type="http://schemas.openxmlformats.org/officeDocument/2006/relationships/hyperlink" Target="http://pleiades.stoa.org/places/550697" TargetMode="External"/><Relationship Id="rId280" Type="http://schemas.openxmlformats.org/officeDocument/2006/relationships/hyperlink" Target="http://pleiades.stoa.org/places/550449" TargetMode="External"/><Relationship Id="rId336" Type="http://schemas.openxmlformats.org/officeDocument/2006/relationships/hyperlink" Target="http://dare.ht.lu.se/places/21190" TargetMode="External"/><Relationship Id="rId501" Type="http://schemas.openxmlformats.org/officeDocument/2006/relationships/hyperlink" Target="https://topostext.org/place/380234FBou" TargetMode="External"/><Relationship Id="rId543" Type="http://schemas.openxmlformats.org/officeDocument/2006/relationships/hyperlink" Target="https://topostext.org/place/374228HAnt" TargetMode="External"/><Relationship Id="rId75" Type="http://schemas.openxmlformats.org/officeDocument/2006/relationships/hyperlink" Target="http://pleiades.stoa.org/places/570623" TargetMode="External"/><Relationship Id="rId140" Type="http://schemas.openxmlformats.org/officeDocument/2006/relationships/hyperlink" Target="http://pleiades.stoa.org/places/599799" TargetMode="External"/><Relationship Id="rId182" Type="http://schemas.openxmlformats.org/officeDocument/2006/relationships/hyperlink" Target="http://dare.ht.lu.se/places/34549" TargetMode="External"/><Relationship Id="rId378" Type="http://schemas.openxmlformats.org/officeDocument/2006/relationships/hyperlink" Target="http://www.ancientportsantiques.com/wp-content/uploads/Documents/PLACES/Crete-Cyprus/EloundaIstronCrete-Theodoulou2015b.pdf" TargetMode="External"/><Relationship Id="rId403" Type="http://schemas.openxmlformats.org/officeDocument/2006/relationships/hyperlink" Target="http://www.minoanatlantis.com/Aegean_Minoan_Sites.php" TargetMode="External"/><Relationship Id="rId585" Type="http://schemas.openxmlformats.org/officeDocument/2006/relationships/hyperlink" Target="https://topostext.org/place/394262PMet" TargetMode="External"/><Relationship Id="rId6" Type="http://schemas.openxmlformats.org/officeDocument/2006/relationships/hyperlink" Target="http://pleiades.stoa.org/places/531067" TargetMode="External"/><Relationship Id="rId238" Type="http://schemas.openxmlformats.org/officeDocument/2006/relationships/hyperlink" Target="http://dare.ht.lu.se/places/31044" TargetMode="External"/><Relationship Id="rId445" Type="http://schemas.openxmlformats.org/officeDocument/2006/relationships/hyperlink" Target="https://www2.rgzm.de/Navis2/Home/FramesE.cfm" TargetMode="External"/><Relationship Id="rId487" Type="http://schemas.openxmlformats.org/officeDocument/2006/relationships/hyperlink" Target="https://topostext.org/place/389208PAna" TargetMode="External"/><Relationship Id="rId610" Type="http://schemas.openxmlformats.org/officeDocument/2006/relationships/hyperlink" Target="https://topostext.org/place/354245URhi" TargetMode="External"/><Relationship Id="rId652" Type="http://schemas.openxmlformats.org/officeDocument/2006/relationships/hyperlink" Target="http://ancientportsantiques.com/wp-content/uploads/Documents/PLACES/UK-EUNorth/NLcoast-ZeeuwsMuseum2018.pdf" TargetMode="External"/><Relationship Id="rId291" Type="http://schemas.openxmlformats.org/officeDocument/2006/relationships/hyperlink" Target="http://dare.ht.lu.se/places/29016" TargetMode="External"/><Relationship Id="rId305" Type="http://schemas.openxmlformats.org/officeDocument/2006/relationships/hyperlink" Target="http://dare.ht.lu.se/places/22687" TargetMode="External"/><Relationship Id="rId347" Type="http://schemas.openxmlformats.org/officeDocument/2006/relationships/hyperlink" Target="http://www.ancientportsantiques.com/wp-content/uploads/Documents/PLACES/GreeceContinental/Leukas-Murray1988.pdf" TargetMode="External"/><Relationship Id="rId512" Type="http://schemas.openxmlformats.org/officeDocument/2006/relationships/hyperlink" Target="https://topostext.org/place/385235PAnt" TargetMode="External"/><Relationship Id="rId44" Type="http://schemas.openxmlformats.org/officeDocument/2006/relationships/hyperlink" Target="http://pleiades.stoa.org/places/570669" TargetMode="External"/><Relationship Id="rId86" Type="http://schemas.openxmlformats.org/officeDocument/2006/relationships/hyperlink" Target="http://pleiades.stoa.org/places/550755" TargetMode="External"/><Relationship Id="rId151" Type="http://schemas.openxmlformats.org/officeDocument/2006/relationships/hyperlink" Target="http://pleiades.stoa.org/places/599774" TargetMode="External"/><Relationship Id="rId389" Type="http://schemas.openxmlformats.org/officeDocument/2006/relationships/hyperlink" Target="http://www.ancientportsantiques.com/wp-content/uploads/Documents/PLACES/GreeceIslands/AegeanPorts-Bouras2016.pdf" TargetMode="External"/><Relationship Id="rId554" Type="http://schemas.openxmlformats.org/officeDocument/2006/relationships/hyperlink" Target="https://topostext.org/place/377213UPhe" TargetMode="External"/><Relationship Id="rId596" Type="http://schemas.openxmlformats.org/officeDocument/2006/relationships/hyperlink" Target="https://topostext.org/place/369273PKos" TargetMode="External"/><Relationship Id="rId193" Type="http://schemas.openxmlformats.org/officeDocument/2006/relationships/hyperlink" Target="http://dare.ht.lu.se/places/21989" TargetMode="External"/><Relationship Id="rId207" Type="http://schemas.openxmlformats.org/officeDocument/2006/relationships/hyperlink" Target="http://dare.ht.lu.se/places/32172" TargetMode="External"/><Relationship Id="rId249" Type="http://schemas.openxmlformats.org/officeDocument/2006/relationships/hyperlink" Target="http://dare.ht.lu.se/places/22791" TargetMode="External"/><Relationship Id="rId414" Type="http://schemas.openxmlformats.org/officeDocument/2006/relationships/hyperlink" Target="http://www.ancientportsantiques.com/wp-content/uploads/Documents/PLACES/GreeceIslands/Skarkos-Marthari2009.pdf" TargetMode="External"/><Relationship Id="rId456" Type="http://schemas.openxmlformats.org/officeDocument/2006/relationships/hyperlink" Target="http://www.ancientportsantiques.com/wp-content/uploads/Documents/PLACES/Turkey/Ephese-Kulzer2016.pdf" TargetMode="External"/><Relationship Id="rId498" Type="http://schemas.openxmlformats.org/officeDocument/2006/relationships/hyperlink" Target="https://topostext.org/place/381232PAig" TargetMode="External"/><Relationship Id="rId621" Type="http://schemas.openxmlformats.org/officeDocument/2006/relationships/hyperlink" Target="https://topostext.org/place/389269PPit" TargetMode="External"/><Relationship Id="rId663" Type="http://schemas.openxmlformats.org/officeDocument/2006/relationships/hyperlink" Target="http://ancientportsantiques.com/wp-content/uploads/Documents/PLACES/GreeceIslands/Thasos-Simossi2000.pdf" TargetMode="External"/><Relationship Id="rId13" Type="http://schemas.openxmlformats.org/officeDocument/2006/relationships/hyperlink" Target="http://pleiades.stoa.org/places/570543" TargetMode="External"/><Relationship Id="rId109" Type="http://schemas.openxmlformats.org/officeDocument/2006/relationships/hyperlink" Target="http://pleiades.stoa.org/places/590028" TargetMode="External"/><Relationship Id="rId260" Type="http://schemas.openxmlformats.org/officeDocument/2006/relationships/hyperlink" Target="http://dare.ht.lu.se/places/43619" TargetMode="External"/><Relationship Id="rId316" Type="http://schemas.openxmlformats.org/officeDocument/2006/relationships/hyperlink" Target="http://dare.ht.lu.se/places/21202" TargetMode="External"/><Relationship Id="rId523" Type="http://schemas.openxmlformats.org/officeDocument/2006/relationships/hyperlink" Target="https://topostext.org/place/399236PSki" TargetMode="External"/><Relationship Id="rId55" Type="http://schemas.openxmlformats.org/officeDocument/2006/relationships/hyperlink" Target="http://pleiades.stoa.org/places/570281" TargetMode="External"/><Relationship Id="rId97" Type="http://schemas.openxmlformats.org/officeDocument/2006/relationships/hyperlink" Target="http://pleiades.stoa.org/places/550496" TargetMode="External"/><Relationship Id="rId120" Type="http://schemas.openxmlformats.org/officeDocument/2006/relationships/hyperlink" Target="http://pleiades.stoa.org/places/550565" TargetMode="External"/><Relationship Id="rId358" Type="http://schemas.openxmlformats.org/officeDocument/2006/relationships/hyperlink" Target="http://www.ancientportsantiques.com/wp-content/uploads/Documents/PLACES/Turkey/Mykale-Lohmann2006.pdf" TargetMode="External"/><Relationship Id="rId565" Type="http://schemas.openxmlformats.org/officeDocument/2006/relationships/hyperlink" Target="https://topostext.org/place/381204IAst" TargetMode="External"/><Relationship Id="rId162" Type="http://schemas.openxmlformats.org/officeDocument/2006/relationships/hyperlink" Target="http://dare.ht.lu.se/places/31578" TargetMode="External"/><Relationship Id="rId218" Type="http://schemas.openxmlformats.org/officeDocument/2006/relationships/hyperlink" Target="http://pleiades.stoa.org/places/501402" TargetMode="External"/><Relationship Id="rId425" Type="http://schemas.openxmlformats.org/officeDocument/2006/relationships/hyperlink" Target="http://www.ancientportsantiques.com/wp-content/uploads/Documents/PLACES/GreeceContinental/Attica-Laoupi2007.pdf" TargetMode="External"/><Relationship Id="rId467" Type="http://schemas.openxmlformats.org/officeDocument/2006/relationships/hyperlink" Target="http://www.ancientportsantiques.com/wp-content/uploads/Documents/PLACES/Turkey/Klazomenai-Votruba2016.pdf" TargetMode="External"/><Relationship Id="rId632" Type="http://schemas.openxmlformats.org/officeDocument/2006/relationships/hyperlink" Target="https://topostext.org/place/376274PMyo" TargetMode="External"/><Relationship Id="rId271" Type="http://schemas.openxmlformats.org/officeDocument/2006/relationships/hyperlink" Target="http://dare.ht.lu.se/places/22859" TargetMode="External"/><Relationship Id="rId674" Type="http://schemas.openxmlformats.org/officeDocument/2006/relationships/hyperlink" Target="https://topostext.org/place/410250PAbd" TargetMode="External"/><Relationship Id="rId24" Type="http://schemas.openxmlformats.org/officeDocument/2006/relationships/hyperlink" Target="http://pleiades.stoa.org/places/570258" TargetMode="External"/><Relationship Id="rId66" Type="http://schemas.openxmlformats.org/officeDocument/2006/relationships/hyperlink" Target="http://pleiades.stoa.org/places/540667" TargetMode="External"/><Relationship Id="rId131" Type="http://schemas.openxmlformats.org/officeDocument/2006/relationships/hyperlink" Target="http://pleiades.stoa.org/places/550535" TargetMode="External"/><Relationship Id="rId327" Type="http://schemas.openxmlformats.org/officeDocument/2006/relationships/hyperlink" Target="http://dare.ht.lu.se/places/22782" TargetMode="External"/><Relationship Id="rId369" Type="http://schemas.openxmlformats.org/officeDocument/2006/relationships/hyperlink" Target="http://www.ancientportsantiques.com/wp-content/uploads/Documents/PLACES/GreeceIslands/LesvosHarbourNetwork-Theodoulou2008.pdf" TargetMode="External"/><Relationship Id="rId534" Type="http://schemas.openxmlformats.org/officeDocument/2006/relationships/hyperlink" Target="https://topostext.org/place/376232PEpi" TargetMode="External"/><Relationship Id="rId576" Type="http://schemas.openxmlformats.org/officeDocument/2006/relationships/hyperlink" Target="https://topostext.org/place/408247PTha" TargetMode="External"/><Relationship Id="rId173" Type="http://schemas.openxmlformats.org/officeDocument/2006/relationships/hyperlink" Target="http://pleiades.stoa.org/places/540969" TargetMode="External"/><Relationship Id="rId229" Type="http://schemas.openxmlformats.org/officeDocument/2006/relationships/hyperlink" Target="http://dare.ht.lu.se/places/31017" TargetMode="External"/><Relationship Id="rId380" Type="http://schemas.openxmlformats.org/officeDocument/2006/relationships/hyperlink" Target="http://www.ancientportsantiques.com/wp-content/uploads/Documents/PLACES/GreeceContinental/Eretria-Ghilhardi2014.pdf" TargetMode="External"/><Relationship Id="rId436" Type="http://schemas.openxmlformats.org/officeDocument/2006/relationships/hyperlink" Target="http://www.ancientportsantiques.com/wp-content/uploads/Documents/PLACES/Crete-Cyprus/CreteStadiasmus-Uggeri2003.pdf" TargetMode="External"/><Relationship Id="rId601" Type="http://schemas.openxmlformats.org/officeDocument/2006/relationships/hyperlink" Target="https://topostext.org/place/364282SRho" TargetMode="External"/><Relationship Id="rId643" Type="http://schemas.openxmlformats.org/officeDocument/2006/relationships/hyperlink" Target="https://topostext.org/place/367275UTri" TargetMode="External"/><Relationship Id="rId240" Type="http://schemas.openxmlformats.org/officeDocument/2006/relationships/hyperlink" Target="http://dare.ht.lu.se/places/31073" TargetMode="External"/><Relationship Id="rId478" Type="http://schemas.openxmlformats.org/officeDocument/2006/relationships/hyperlink" Target="https://en.wikipedia.org/wiki/Helike" TargetMode="External"/><Relationship Id="rId685" Type="http://schemas.openxmlformats.org/officeDocument/2006/relationships/hyperlink" Target="https://topostext.org/place/367253PIos" TargetMode="External"/><Relationship Id="rId35" Type="http://schemas.openxmlformats.org/officeDocument/2006/relationships/hyperlink" Target="http://pleiades.stoa.org/places/579853" TargetMode="External"/><Relationship Id="rId77" Type="http://schemas.openxmlformats.org/officeDocument/2006/relationships/hyperlink" Target="http://pleiades.stoa.org/places/599587" TargetMode="External"/><Relationship Id="rId100" Type="http://schemas.openxmlformats.org/officeDocument/2006/relationships/hyperlink" Target="http://pleiades.stoa.org/places/550512" TargetMode="External"/><Relationship Id="rId282" Type="http://schemas.openxmlformats.org/officeDocument/2006/relationships/hyperlink" Target="http://dare.ht.lu.se/places/22966" TargetMode="External"/><Relationship Id="rId338" Type="http://schemas.openxmlformats.org/officeDocument/2006/relationships/hyperlink" Target="http://dare.ht.lu.se/places/25172" TargetMode="External"/><Relationship Id="rId503" Type="http://schemas.openxmlformats.org/officeDocument/2006/relationships/hyperlink" Target="https://topostext.org/place/379236UCho" TargetMode="External"/><Relationship Id="rId545" Type="http://schemas.openxmlformats.org/officeDocument/2006/relationships/hyperlink" Target="https://topostext.org/place/367230UEpi" TargetMode="External"/><Relationship Id="rId587" Type="http://schemas.openxmlformats.org/officeDocument/2006/relationships/hyperlink" Target="https://topostext.org/place/391237PPep" TargetMode="External"/><Relationship Id="rId8" Type="http://schemas.openxmlformats.org/officeDocument/2006/relationships/hyperlink" Target="http://pleiades.stoa.org/places/531016" TargetMode="External"/><Relationship Id="rId142" Type="http://schemas.openxmlformats.org/officeDocument/2006/relationships/hyperlink" Target="http://pleiades.stoa.org/places/599799" TargetMode="External"/><Relationship Id="rId184" Type="http://schemas.openxmlformats.org/officeDocument/2006/relationships/hyperlink" Target="http://dare.ht.lu.se/places/31116" TargetMode="External"/><Relationship Id="rId391" Type="http://schemas.openxmlformats.org/officeDocument/2006/relationships/hyperlink" Target="http://www.ancientportsantiques.com/wp-content/uploads/Documents/PLACES/GreeceIslands/AegeanPorts-Bouras2016.pdf" TargetMode="External"/><Relationship Id="rId405" Type="http://schemas.openxmlformats.org/officeDocument/2006/relationships/hyperlink" Target="http://www.minoanatlantis.com/Aegean_Minoan_Sites.php" TargetMode="External"/><Relationship Id="rId447" Type="http://schemas.openxmlformats.org/officeDocument/2006/relationships/hyperlink" Target="https://www2.rgzm.de/Navis2/Home/FramesE.cfm" TargetMode="External"/><Relationship Id="rId612" Type="http://schemas.openxmlformats.org/officeDocument/2006/relationships/hyperlink" Target="https://topostext.org/place/353257POlo" TargetMode="External"/><Relationship Id="rId251" Type="http://schemas.openxmlformats.org/officeDocument/2006/relationships/hyperlink" Target="http://dare.ht.lu.se/places/31671" TargetMode="External"/><Relationship Id="rId489" Type="http://schemas.openxmlformats.org/officeDocument/2006/relationships/hyperlink" Target="https://topostext.org/place/383204LNer" TargetMode="External"/><Relationship Id="rId654" Type="http://schemas.openxmlformats.org/officeDocument/2006/relationships/hyperlink" Target="http://ancientportsantiques.com/wp-content/uploads/Documents/PLACES/UK-EUNorth/NLcoast-ZeeuwsMuseum2018.pdf" TargetMode="External"/><Relationship Id="rId46" Type="http://schemas.openxmlformats.org/officeDocument/2006/relationships/hyperlink" Target="http://pleiades.stoa.org/places/570268" TargetMode="External"/><Relationship Id="rId293" Type="http://schemas.openxmlformats.org/officeDocument/2006/relationships/hyperlink" Target="http://dare.ht.lu.se/places/30797" TargetMode="External"/><Relationship Id="rId307" Type="http://schemas.openxmlformats.org/officeDocument/2006/relationships/hyperlink" Target="http://dare.ht.lu.se/places/23381" TargetMode="External"/><Relationship Id="rId349" Type="http://schemas.openxmlformats.org/officeDocument/2006/relationships/hyperlink" Target="http://www.ancientportsantiques.com/wp-content/uploads/Documents/AUTHORS/TROPIS3-Tzalas1989.pdf" TargetMode="External"/><Relationship Id="rId514" Type="http://schemas.openxmlformats.org/officeDocument/2006/relationships/hyperlink" Target="https://topostext.org/place/385236PCha" TargetMode="External"/><Relationship Id="rId556" Type="http://schemas.openxmlformats.org/officeDocument/2006/relationships/hyperlink" Target="https://topostext.org/place/382214UTei" TargetMode="External"/><Relationship Id="rId88" Type="http://schemas.openxmlformats.org/officeDocument/2006/relationships/hyperlink" Target="http://pleiades.stoa.org/places/550763" TargetMode="External"/><Relationship Id="rId111" Type="http://schemas.openxmlformats.org/officeDocument/2006/relationships/hyperlink" Target="http://pleiades.stoa.org/places/589959" TargetMode="External"/><Relationship Id="rId153" Type="http://schemas.openxmlformats.org/officeDocument/2006/relationships/hyperlink" Target="http://pleiades.stoa.org/places/579896" TargetMode="External"/><Relationship Id="rId195" Type="http://schemas.openxmlformats.org/officeDocument/2006/relationships/hyperlink" Target="http://dare.ht.lu.se/places/43632" TargetMode="External"/><Relationship Id="rId209" Type="http://schemas.openxmlformats.org/officeDocument/2006/relationships/hyperlink" Target="http://dare.ht.lu.se/places/32403" TargetMode="External"/><Relationship Id="rId360" Type="http://schemas.openxmlformats.org/officeDocument/2006/relationships/hyperlink" Target="http://www.ancientportsantiques.com/wp-content/uploads/Documents/PLACES/Turkey/Knidos-Tuna2012.pdf" TargetMode="External"/><Relationship Id="rId416" Type="http://schemas.openxmlformats.org/officeDocument/2006/relationships/hyperlink" Target="http://www.ancientportsantiques.com/wp-content/uploads/Documents/AUTHORS/Cline2011-SailingGreatGreenSea.pdf" TargetMode="External"/><Relationship Id="rId598" Type="http://schemas.openxmlformats.org/officeDocument/2006/relationships/hyperlink" Target="https://topostext.org/place/366278PSym" TargetMode="External"/><Relationship Id="rId220" Type="http://schemas.openxmlformats.org/officeDocument/2006/relationships/hyperlink" Target="http://pleiades.stoa.org/places/570228" TargetMode="External"/><Relationship Id="rId458" Type="http://schemas.openxmlformats.org/officeDocument/2006/relationships/hyperlink" Target="http://www.ancientportsantiques.com/wp-content/uploads/Documents/PLACES/Turkey/Miletos-Muellenhoff2009.pdf" TargetMode="External"/><Relationship Id="rId623" Type="http://schemas.openxmlformats.org/officeDocument/2006/relationships/hyperlink" Target="https://topostext.org/place/388269UCym" TargetMode="External"/><Relationship Id="rId665" Type="http://schemas.openxmlformats.org/officeDocument/2006/relationships/hyperlink" Target="http://ancientportsantiques.com/wp-content/uploads/Documents/PLACES/GreeceIslands/Thasos-Sintes2003.pdf" TargetMode="External"/><Relationship Id="rId15" Type="http://schemas.openxmlformats.org/officeDocument/2006/relationships/hyperlink" Target="http://pleiades.stoa.org/places/580062" TargetMode="External"/><Relationship Id="rId57" Type="http://schemas.openxmlformats.org/officeDocument/2006/relationships/hyperlink" Target="http://pleiades.stoa.org/places/570420" TargetMode="External"/><Relationship Id="rId262" Type="http://schemas.openxmlformats.org/officeDocument/2006/relationships/hyperlink" Target="http://pleiades.stoa.org/places/599867" TargetMode="External"/><Relationship Id="rId318" Type="http://schemas.openxmlformats.org/officeDocument/2006/relationships/hyperlink" Target="http://dare.ht.lu.se/places/29088" TargetMode="External"/><Relationship Id="rId525" Type="http://schemas.openxmlformats.org/officeDocument/2006/relationships/hyperlink" Target="https://topostext.org/place/400239PTor" TargetMode="External"/><Relationship Id="rId567" Type="http://schemas.openxmlformats.org/officeDocument/2006/relationships/hyperlink" Target="https://topostext.org/place/378249XZag" TargetMode="External"/><Relationship Id="rId99" Type="http://schemas.openxmlformats.org/officeDocument/2006/relationships/hyperlink" Target="http://pleiades.stoa.org/places/550631" TargetMode="External"/><Relationship Id="rId122" Type="http://schemas.openxmlformats.org/officeDocument/2006/relationships/hyperlink" Target="http://pleiades.stoa.org/places/550833" TargetMode="External"/><Relationship Id="rId164" Type="http://schemas.openxmlformats.org/officeDocument/2006/relationships/hyperlink" Target="http://pleiades.stoa.org/places/530796" TargetMode="External"/><Relationship Id="rId371" Type="http://schemas.openxmlformats.org/officeDocument/2006/relationships/hyperlink" Target="http://www.ancientportsantiques.com/wp-content/uploads/Documents/PLACES/GreeceIslands/LesvosHarbourNetwork-Theodoulou2008.pdf" TargetMode="External"/><Relationship Id="rId427" Type="http://schemas.openxmlformats.org/officeDocument/2006/relationships/hyperlink" Target="http://pleiades.stoa.org/places/579948" TargetMode="External"/><Relationship Id="rId469" Type="http://schemas.openxmlformats.org/officeDocument/2006/relationships/hyperlink" Target="http://www.ancientportsantiques.com/wp-content/uploads/Documents/PLACES/Turkey/Troy-Kayan1991.pdf" TargetMode="External"/><Relationship Id="rId634" Type="http://schemas.openxmlformats.org/officeDocument/2006/relationships/hyperlink" Target="https://topostext.org/place/375273PMil" TargetMode="External"/><Relationship Id="rId676" Type="http://schemas.openxmlformats.org/officeDocument/2006/relationships/hyperlink" Target="http://pleiades.stoa.org/places/501323" TargetMode="External"/><Relationship Id="rId26" Type="http://schemas.openxmlformats.org/officeDocument/2006/relationships/hyperlink" Target="http://pleiades.stoa.org/places/501339" TargetMode="External"/><Relationship Id="rId231" Type="http://schemas.openxmlformats.org/officeDocument/2006/relationships/hyperlink" Target="http://dare.ht.lu.se/places/21913" TargetMode="External"/><Relationship Id="rId273" Type="http://schemas.openxmlformats.org/officeDocument/2006/relationships/hyperlink" Target="http://dare.ht.lu.se/places/17075" TargetMode="External"/><Relationship Id="rId329" Type="http://schemas.openxmlformats.org/officeDocument/2006/relationships/hyperlink" Target="http://dare.ht.lu.se/places/29009" TargetMode="External"/><Relationship Id="rId480" Type="http://schemas.openxmlformats.org/officeDocument/2006/relationships/hyperlink" Target="https://www.abebooks.fr/9780906720127/Cornovia-Ancient-Sites-Cornwall-Scilly-0906720125/plp" TargetMode="External"/><Relationship Id="rId536" Type="http://schemas.openxmlformats.org/officeDocument/2006/relationships/hyperlink" Target="https://topostext.org/place/378234PAig" TargetMode="External"/><Relationship Id="rId68" Type="http://schemas.openxmlformats.org/officeDocument/2006/relationships/hyperlink" Target="http://pleiades.stoa.org/places/530974" TargetMode="External"/><Relationship Id="rId133" Type="http://schemas.openxmlformats.org/officeDocument/2006/relationships/hyperlink" Target="http://pleiades.stoa.org/places/599578" TargetMode="External"/><Relationship Id="rId175" Type="http://schemas.openxmlformats.org/officeDocument/2006/relationships/hyperlink" Target="http://pleiades.stoa.org/places/540868" TargetMode="External"/><Relationship Id="rId340" Type="http://schemas.openxmlformats.org/officeDocument/2006/relationships/hyperlink" Target="http://dare.ht.lu.se/places/21188" TargetMode="External"/><Relationship Id="rId578" Type="http://schemas.openxmlformats.org/officeDocument/2006/relationships/hyperlink" Target="https://topostext.org/place/399251PMyr" TargetMode="External"/><Relationship Id="rId200" Type="http://schemas.openxmlformats.org/officeDocument/2006/relationships/hyperlink" Target="http://dare.ht.lu.se/places/21971" TargetMode="External"/><Relationship Id="rId382" Type="http://schemas.openxmlformats.org/officeDocument/2006/relationships/hyperlink" Target="http://pleiades.stoa.org/places/550401" TargetMode="External"/><Relationship Id="rId438" Type="http://schemas.openxmlformats.org/officeDocument/2006/relationships/hyperlink" Target="http://www.ancientportsantiques.com/wp-content/uploads/Documents/PLACES/Crete-Cyprus/CreteStadiasmus-Uggeri2003.pdf" TargetMode="External"/><Relationship Id="rId603" Type="http://schemas.openxmlformats.org/officeDocument/2006/relationships/hyperlink" Target="https://topostext.org/place/407261PAin" TargetMode="External"/><Relationship Id="rId645" Type="http://schemas.openxmlformats.org/officeDocument/2006/relationships/hyperlink" Target="https://topostext.org/place/367276USta" TargetMode="External"/><Relationship Id="rId687" Type="http://schemas.openxmlformats.org/officeDocument/2006/relationships/hyperlink" Target="http://dare.ht.lu.se/places/22831" TargetMode="External"/><Relationship Id="rId242" Type="http://schemas.openxmlformats.org/officeDocument/2006/relationships/hyperlink" Target="http://dare.ht.lu.se/places/27442" TargetMode="External"/><Relationship Id="rId284" Type="http://schemas.openxmlformats.org/officeDocument/2006/relationships/hyperlink" Target="http://dare.ht.lu.se/places/29531" TargetMode="External"/><Relationship Id="rId491" Type="http://schemas.openxmlformats.org/officeDocument/2006/relationships/hyperlink" Target="https://topostext.org/place/385211PAst" TargetMode="External"/><Relationship Id="rId505" Type="http://schemas.openxmlformats.org/officeDocument/2006/relationships/hyperlink" Target="https://topostext.org/place/379237HZea" TargetMode="External"/><Relationship Id="rId37" Type="http://schemas.openxmlformats.org/officeDocument/2006/relationships/hyperlink" Target="http://pleiades.stoa.org/places/570325" TargetMode="External"/><Relationship Id="rId79" Type="http://schemas.openxmlformats.org/officeDocument/2006/relationships/hyperlink" Target="http://data.pastplace.org/search?q=748821" TargetMode="External"/><Relationship Id="rId102" Type="http://schemas.openxmlformats.org/officeDocument/2006/relationships/hyperlink" Target="http://pleiades.stoa.org/places/599925" TargetMode="External"/><Relationship Id="rId144" Type="http://schemas.openxmlformats.org/officeDocument/2006/relationships/hyperlink" Target="http://pleiades.stoa.org/places/599746" TargetMode="External"/><Relationship Id="rId547" Type="http://schemas.openxmlformats.org/officeDocument/2006/relationships/hyperlink" Target="https://topostext.org/place/368226UHel" TargetMode="External"/><Relationship Id="rId589" Type="http://schemas.openxmlformats.org/officeDocument/2006/relationships/hyperlink" Target="https://topostext.org/place/384261PChi" TargetMode="External"/><Relationship Id="rId90" Type="http://schemas.openxmlformats.org/officeDocument/2006/relationships/hyperlink" Target="http://pleiades.stoa.org/places/550851" TargetMode="External"/><Relationship Id="rId186" Type="http://schemas.openxmlformats.org/officeDocument/2006/relationships/hyperlink" Target="http://dare.ht.lu.se/places/22389" TargetMode="External"/><Relationship Id="rId351" Type="http://schemas.openxmlformats.org/officeDocument/2006/relationships/hyperlink" Target="http://www.ancientportsantiques.com/wp-content/uploads/Documents/PLACES/GreeceContinental/Leukas-Murray1988.pdf" TargetMode="External"/><Relationship Id="rId393" Type="http://schemas.openxmlformats.org/officeDocument/2006/relationships/hyperlink" Target="http://www.ancientportsantiques.com/wp-content/uploads/Documents/PLACES/GreeceContinental/Piraeus-Goiran2011.pdf" TargetMode="External"/><Relationship Id="rId407" Type="http://schemas.openxmlformats.org/officeDocument/2006/relationships/hyperlink" Target="http://www.minoanatlantis.com/Aegean_Minoan_Sites.php" TargetMode="External"/><Relationship Id="rId449" Type="http://schemas.openxmlformats.org/officeDocument/2006/relationships/hyperlink" Target="https://www2.rgzm.de/Navis2/Home/FramesE.cfm" TargetMode="External"/><Relationship Id="rId614" Type="http://schemas.openxmlformats.org/officeDocument/2006/relationships/hyperlink" Target="https://topostext.org/place/351247USou" TargetMode="External"/><Relationship Id="rId656" Type="http://schemas.openxmlformats.org/officeDocument/2006/relationships/hyperlink" Target="http://ancientportsantiques.com/wp-content/uploads/Documents/PLACES/Crete-Cyprus/Palaikastro-Bruins2008.pdf" TargetMode="External"/><Relationship Id="rId211" Type="http://schemas.openxmlformats.org/officeDocument/2006/relationships/hyperlink" Target="http://dare.ht.lu.se/places/22702" TargetMode="External"/><Relationship Id="rId253" Type="http://schemas.openxmlformats.org/officeDocument/2006/relationships/hyperlink" Target="http://dare.ht.lu.se/places/39551" TargetMode="External"/><Relationship Id="rId295" Type="http://schemas.openxmlformats.org/officeDocument/2006/relationships/hyperlink" Target="http://pleiades.stoa.org/places/590030" TargetMode="External"/><Relationship Id="rId309" Type="http://schemas.openxmlformats.org/officeDocument/2006/relationships/hyperlink" Target="http://dare.ht.lu.se/places/27370" TargetMode="External"/><Relationship Id="rId460" Type="http://schemas.openxmlformats.org/officeDocument/2006/relationships/hyperlink" Target="http://www.ancientportsantiques.com/wp-content/uploads/Documents/PLACES/GreeceIslands/Minoans-Girella2015.pdf" TargetMode="External"/><Relationship Id="rId516" Type="http://schemas.openxmlformats.org/officeDocument/2006/relationships/hyperlink" Target="https://topostext.org/place/380245HGer" TargetMode="External"/><Relationship Id="rId48" Type="http://schemas.openxmlformats.org/officeDocument/2006/relationships/hyperlink" Target="http://pleiades.stoa.org/places/570635" TargetMode="External"/><Relationship Id="rId113" Type="http://schemas.openxmlformats.org/officeDocument/2006/relationships/hyperlink" Target="http://pleiades.stoa.org/places/590056" TargetMode="External"/><Relationship Id="rId320" Type="http://schemas.openxmlformats.org/officeDocument/2006/relationships/hyperlink" Target="http://dare.ht.lu.se/places/27349" TargetMode="External"/><Relationship Id="rId558" Type="http://schemas.openxmlformats.org/officeDocument/2006/relationships/hyperlink" Target="https://topostext.org/place/382221PHel" TargetMode="External"/><Relationship Id="rId155" Type="http://schemas.openxmlformats.org/officeDocument/2006/relationships/hyperlink" Target="http://data.pastplace.org/search?q=3555023" TargetMode="External"/><Relationship Id="rId197" Type="http://schemas.openxmlformats.org/officeDocument/2006/relationships/hyperlink" Target="http://dare.ht.lu.se/places/31110" TargetMode="External"/><Relationship Id="rId362" Type="http://schemas.openxmlformats.org/officeDocument/2006/relationships/hyperlink" Target="http://www.ancientportsantiques.com/wp-content/uploads/Documents/PLACES/Bosphorus-BlackSea/ChersonneseThracian-K&#246;rpe2015.pdf" TargetMode="External"/><Relationship Id="rId418" Type="http://schemas.openxmlformats.org/officeDocument/2006/relationships/hyperlink" Target="http://www.ancientportsantiques.com/wp-content/uploads/Documents/AUTHORS/Cline2011-SailingGreatGreenSea.pdf" TargetMode="External"/><Relationship Id="rId625" Type="http://schemas.openxmlformats.org/officeDocument/2006/relationships/hyperlink" Target="https://topostext.org/place/385269PLeu" TargetMode="External"/><Relationship Id="rId222" Type="http://schemas.openxmlformats.org/officeDocument/2006/relationships/hyperlink" Target="http://dare.ht.lu.se/places/21936" TargetMode="External"/><Relationship Id="rId264" Type="http://schemas.openxmlformats.org/officeDocument/2006/relationships/hyperlink" Target="http://dare.ht.lu.se/places/23377" TargetMode="External"/><Relationship Id="rId471" Type="http://schemas.openxmlformats.org/officeDocument/2006/relationships/hyperlink" Target="http://www.ancientportsantiques.com/wp-content/uploads/Documents/AUTHORS/Shaw1990-LBAports.pdf" TargetMode="External"/><Relationship Id="rId667" Type="http://schemas.openxmlformats.org/officeDocument/2006/relationships/hyperlink" Target="http://pleiades.stoa.org/places/501323" TargetMode="External"/><Relationship Id="rId17" Type="http://schemas.openxmlformats.org/officeDocument/2006/relationships/hyperlink" Target="http://pleiades.stoa.org/places/580071" TargetMode="External"/><Relationship Id="rId59" Type="http://schemas.openxmlformats.org/officeDocument/2006/relationships/hyperlink" Target="http://pleiades.stoa.org/places/491701" TargetMode="External"/><Relationship Id="rId124" Type="http://schemas.openxmlformats.org/officeDocument/2006/relationships/hyperlink" Target="http://pleiades.stoa.org/places/550756" TargetMode="External"/><Relationship Id="rId527" Type="http://schemas.openxmlformats.org/officeDocument/2006/relationships/hyperlink" Target="https://topostext.org/place/404239PAka" TargetMode="External"/><Relationship Id="rId569" Type="http://schemas.openxmlformats.org/officeDocument/2006/relationships/hyperlink" Target="https://topostext.org/place/375252PTen" TargetMode="External"/><Relationship Id="rId70" Type="http://schemas.openxmlformats.org/officeDocument/2006/relationships/hyperlink" Target="http://pleiades.stoa.org/places/530816" TargetMode="External"/><Relationship Id="rId166" Type="http://schemas.openxmlformats.org/officeDocument/2006/relationships/hyperlink" Target="http://dare.ht.lu.se/places/21983" TargetMode="External"/><Relationship Id="rId331" Type="http://schemas.openxmlformats.org/officeDocument/2006/relationships/hyperlink" Target="http://dare.ht.lu.se/places/21166" TargetMode="External"/><Relationship Id="rId373" Type="http://schemas.openxmlformats.org/officeDocument/2006/relationships/hyperlink" Target="http://www.ancientportsantiques.com/wp-content/uploads/Documents/PLACES/GreeceIslands/LesvosHarbourNetwork-Theodoulou2008.pdf" TargetMode="External"/><Relationship Id="rId429" Type="http://schemas.openxmlformats.org/officeDocument/2006/relationships/hyperlink" Target="http://www.archeolog-home.com/pages/content/plassi-marathon-grece-new-finds.html" TargetMode="External"/><Relationship Id="rId580" Type="http://schemas.openxmlformats.org/officeDocument/2006/relationships/hyperlink" Target="https://topostext.org/place/391265PMyt" TargetMode="External"/><Relationship Id="rId636" Type="http://schemas.openxmlformats.org/officeDocument/2006/relationships/hyperlink" Target="https://topostext.org/place/375273PMil" TargetMode="External"/><Relationship Id="rId1" Type="http://schemas.openxmlformats.org/officeDocument/2006/relationships/hyperlink" Target="http://pleiades.stoa.org/places/531107" TargetMode="External"/><Relationship Id="rId233" Type="http://schemas.openxmlformats.org/officeDocument/2006/relationships/hyperlink" Target="http://dare.ht.lu.se/places/27445" TargetMode="External"/><Relationship Id="rId440" Type="http://schemas.openxmlformats.org/officeDocument/2006/relationships/hyperlink" Target="http://dare.ht.lu.se/places/22810" TargetMode="External"/><Relationship Id="rId678" Type="http://schemas.openxmlformats.org/officeDocument/2006/relationships/hyperlink" Target="https://www2.rgzm.de/Navis2/Home/FramesE.cfm" TargetMode="External"/><Relationship Id="rId28" Type="http://schemas.openxmlformats.org/officeDocument/2006/relationships/hyperlink" Target="http://pleiades.stoa.org/places/501628" TargetMode="External"/><Relationship Id="rId275" Type="http://schemas.openxmlformats.org/officeDocument/2006/relationships/hyperlink" Target="http://dare.ht.lu.se/places/22970" TargetMode="External"/><Relationship Id="rId300" Type="http://schemas.openxmlformats.org/officeDocument/2006/relationships/hyperlink" Target="http://dare.ht.lu.se/places/22689" TargetMode="External"/><Relationship Id="rId482" Type="http://schemas.openxmlformats.org/officeDocument/2006/relationships/hyperlink" Target="https://www.abebooks.fr/9780906720127/Cornovia-Ancient-Sites-Cornwall-Scilly-0906720125/plp" TargetMode="External"/><Relationship Id="rId538" Type="http://schemas.openxmlformats.org/officeDocument/2006/relationships/hyperlink" Target="https://topostext.org/place/378233HPog" TargetMode="External"/><Relationship Id="rId81" Type="http://schemas.openxmlformats.org/officeDocument/2006/relationships/hyperlink" Target="http://pleiades.stoa.org/places/599484" TargetMode="External"/><Relationship Id="rId135" Type="http://schemas.openxmlformats.org/officeDocument/2006/relationships/hyperlink" Target="http://pleiades.stoa.org/places/599887" TargetMode="External"/><Relationship Id="rId177" Type="http://schemas.openxmlformats.org/officeDocument/2006/relationships/hyperlink" Target="http://dare.ht.lu.se/places/29386" TargetMode="External"/><Relationship Id="rId342" Type="http://schemas.openxmlformats.org/officeDocument/2006/relationships/hyperlink" Target="http://www.kalaureia.org/" TargetMode="External"/><Relationship Id="rId384" Type="http://schemas.openxmlformats.org/officeDocument/2006/relationships/hyperlink" Target="http://press.princeton.edu/titles/10185.html" TargetMode="External"/><Relationship Id="rId591" Type="http://schemas.openxmlformats.org/officeDocument/2006/relationships/hyperlink" Target="https://topostext.org/place/385259UKau" TargetMode="External"/><Relationship Id="rId605" Type="http://schemas.openxmlformats.org/officeDocument/2006/relationships/hyperlink" Target="https://topostext.org/place/402259PImb" TargetMode="External"/><Relationship Id="rId202" Type="http://schemas.openxmlformats.org/officeDocument/2006/relationships/hyperlink" Target="http://dare.ht.lu.se/places/27435" TargetMode="External"/><Relationship Id="rId244" Type="http://schemas.openxmlformats.org/officeDocument/2006/relationships/hyperlink" Target="http://dare.ht.lu.se/places/21933" TargetMode="External"/><Relationship Id="rId647" Type="http://schemas.openxmlformats.org/officeDocument/2006/relationships/hyperlink" Target="https://topostext.org/place/368286UKau" TargetMode="External"/><Relationship Id="rId689" Type="http://schemas.openxmlformats.org/officeDocument/2006/relationships/hyperlink" Target="http://pleiades.stoa.org/places/590030" TargetMode="External"/><Relationship Id="rId39" Type="http://schemas.openxmlformats.org/officeDocument/2006/relationships/hyperlink" Target="http://pleiades.stoa.org/places/570274" TargetMode="External"/><Relationship Id="rId286" Type="http://schemas.openxmlformats.org/officeDocument/2006/relationships/hyperlink" Target="http://dare.ht.lu.se/places/29525" TargetMode="External"/><Relationship Id="rId451" Type="http://schemas.openxmlformats.org/officeDocument/2006/relationships/hyperlink" Target="http://www.ancientportsantiques.com/wp-content/uploads/Documents/PLACES/Turkey/Myndos-G%C3%BCnd%C3%BCz2016.pdf" TargetMode="External"/><Relationship Id="rId493" Type="http://schemas.openxmlformats.org/officeDocument/2006/relationships/hyperlink" Target="https://topostext.org/place/384218UNau" TargetMode="External"/><Relationship Id="rId507" Type="http://schemas.openxmlformats.org/officeDocument/2006/relationships/hyperlink" Target="https://topostext.org/place/376240LSou" TargetMode="External"/><Relationship Id="rId549" Type="http://schemas.openxmlformats.org/officeDocument/2006/relationships/hyperlink" Target="https://topostext.org/place/367225UAra" TargetMode="External"/><Relationship Id="rId50" Type="http://schemas.openxmlformats.org/officeDocument/2006/relationships/hyperlink" Target="http://pleiades.stoa.org/places/570634" TargetMode="External"/><Relationship Id="rId104" Type="http://schemas.openxmlformats.org/officeDocument/2006/relationships/hyperlink" Target="http://pleiades.stoa.org/places/599728" TargetMode="External"/><Relationship Id="rId146" Type="http://schemas.openxmlformats.org/officeDocument/2006/relationships/hyperlink" Target="http://pleiades.stoa.org/places/599811" TargetMode="External"/><Relationship Id="rId188" Type="http://schemas.openxmlformats.org/officeDocument/2006/relationships/hyperlink" Target="http://pleiades.stoa.org/places/116035285" TargetMode="External"/><Relationship Id="rId311" Type="http://schemas.openxmlformats.org/officeDocument/2006/relationships/hyperlink" Target="http://dare.ht.lu.se/places/22867" TargetMode="External"/><Relationship Id="rId353" Type="http://schemas.openxmlformats.org/officeDocument/2006/relationships/hyperlink" Target="http://www.ancientportsantiques.com/wp-content/uploads/Documents/PLACES/GreeceIslands/Rhodes&amp;Kos-Bouras2014.pdf" TargetMode="External"/><Relationship Id="rId395" Type="http://schemas.openxmlformats.org/officeDocument/2006/relationships/hyperlink" Target="https://www.jstor.org/stable/30073206?seq=1" TargetMode="External"/><Relationship Id="rId409" Type="http://schemas.openxmlformats.org/officeDocument/2006/relationships/hyperlink" Target="http://antiquatedantiquarian.blogspot.fr/2015/04/the-minoans-international-trade.html" TargetMode="External"/><Relationship Id="rId560" Type="http://schemas.openxmlformats.org/officeDocument/2006/relationships/hyperlink" Target="https://topostext.org/place/379229HLec" TargetMode="External"/><Relationship Id="rId92" Type="http://schemas.openxmlformats.org/officeDocument/2006/relationships/hyperlink" Target="http://pleiades.stoa.org/places/550435" TargetMode="External"/><Relationship Id="rId213" Type="http://schemas.openxmlformats.org/officeDocument/2006/relationships/hyperlink" Target="http://dare.ht.lu.se/places/21886" TargetMode="External"/><Relationship Id="rId420" Type="http://schemas.openxmlformats.org/officeDocument/2006/relationships/hyperlink" Target="http://pleiades.stoa.org/places/570686" TargetMode="External"/><Relationship Id="rId616" Type="http://schemas.openxmlformats.org/officeDocument/2006/relationships/hyperlink" Target="https://topostext.org/place/399262UAch" TargetMode="External"/><Relationship Id="rId658" Type="http://schemas.openxmlformats.org/officeDocument/2006/relationships/hyperlink" Target="http://ancientportsantiques.com/wp-content/uploads/Documents/PLACES/Crete-Cyprus/Phalasarna-Hadjidaki2019.pdf" TargetMode="External"/><Relationship Id="rId255" Type="http://schemas.openxmlformats.org/officeDocument/2006/relationships/hyperlink" Target="http://dare.ht.lu.se/places/31051" TargetMode="External"/><Relationship Id="rId297" Type="http://schemas.openxmlformats.org/officeDocument/2006/relationships/hyperlink" Target="http://dare.ht.lu.se/places/22218" TargetMode="External"/><Relationship Id="rId462" Type="http://schemas.openxmlformats.org/officeDocument/2006/relationships/hyperlink" Target="http://www.ancientportsantiques.com/wp-content/uploads/Documents/PLACES/GreeceIslands/Minoans-Girella2015.pdf" TargetMode="External"/><Relationship Id="rId518" Type="http://schemas.openxmlformats.org/officeDocument/2006/relationships/hyperlink" Target="https://topostext.org/place/393229PPa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1DA1C-EED8-453C-96AB-353A2D7D7B91}">
  <dimension ref="A1:AW206"/>
  <sheetViews>
    <sheetView tabSelected="1" workbookViewId="0"/>
  </sheetViews>
  <sheetFormatPr baseColWidth="10" defaultColWidth="11.42578125" defaultRowHeight="15" x14ac:dyDescent="0.25"/>
  <cols>
    <col min="1" max="1" width="6" customWidth="1"/>
    <col min="2" max="3" width="17.7109375" customWidth="1"/>
    <col min="4" max="4" width="10" customWidth="1"/>
    <col min="5" max="6" width="7.85546875" customWidth="1"/>
    <col min="7" max="7" width="5.7109375" customWidth="1"/>
    <col min="8" max="10" width="3" customWidth="1"/>
    <col min="11" max="13" width="17.7109375" customWidth="1"/>
    <col min="14" max="20" width="14.28515625" customWidth="1"/>
    <col min="21" max="25" width="3" customWidth="1"/>
    <col min="26" max="26" width="3.140625" customWidth="1"/>
    <col min="27" max="41" width="3" customWidth="1"/>
  </cols>
  <sheetData>
    <row r="1" spans="1:49" s="11" customFormat="1" ht="24" customHeight="1" x14ac:dyDescent="0.25">
      <c r="A1" s="11" t="s">
        <v>1295</v>
      </c>
    </row>
    <row r="2" spans="1:49" s="20" customFormat="1" ht="24" customHeight="1" x14ac:dyDescent="0.25">
      <c r="A2" s="18" t="s">
        <v>1294</v>
      </c>
      <c r="B2" s="18" t="s">
        <v>1293</v>
      </c>
      <c r="C2" s="16" t="s">
        <v>1292</v>
      </c>
      <c r="D2" s="19" t="s">
        <v>1291</v>
      </c>
      <c r="E2" s="17" t="s">
        <v>1290</v>
      </c>
      <c r="F2" s="17" t="s">
        <v>1289</v>
      </c>
      <c r="G2" s="12" t="s">
        <v>1288</v>
      </c>
      <c r="H2" s="12" t="s">
        <v>1287</v>
      </c>
      <c r="I2" s="12" t="s">
        <v>1286</v>
      </c>
      <c r="J2" s="12" t="s">
        <v>1285</v>
      </c>
      <c r="K2" s="16" t="s">
        <v>1284</v>
      </c>
      <c r="L2" s="16" t="s">
        <v>1283</v>
      </c>
      <c r="M2" s="14" t="s">
        <v>1282</v>
      </c>
      <c r="N2" s="15" t="s">
        <v>1281</v>
      </c>
      <c r="O2" s="14" t="s">
        <v>1280</v>
      </c>
      <c r="P2" s="14" t="s">
        <v>1279</v>
      </c>
      <c r="Q2" s="15" t="s">
        <v>1278</v>
      </c>
      <c r="R2" s="15" t="s">
        <v>1277</v>
      </c>
      <c r="S2" s="15" t="s">
        <v>1276</v>
      </c>
      <c r="T2" s="13" t="s">
        <v>1275</v>
      </c>
      <c r="U2" s="13" t="s">
        <v>1274</v>
      </c>
      <c r="V2" s="13" t="s">
        <v>1273</v>
      </c>
      <c r="W2" s="12" t="s">
        <v>1272</v>
      </c>
      <c r="X2" s="12" t="s">
        <v>1271</v>
      </c>
      <c r="Y2" s="12" t="s">
        <v>1270</v>
      </c>
      <c r="Z2" s="13" t="s">
        <v>1269</v>
      </c>
      <c r="AA2" s="13" t="s">
        <v>1268</v>
      </c>
      <c r="AB2" s="13" t="s">
        <v>1267</v>
      </c>
      <c r="AC2" s="13" t="s">
        <v>1266</v>
      </c>
      <c r="AD2" s="13" t="s">
        <v>1265</v>
      </c>
      <c r="AE2" s="13" t="s">
        <v>1264</v>
      </c>
      <c r="AF2" s="13" t="s">
        <v>1263</v>
      </c>
      <c r="AG2" s="12" t="s">
        <v>1262</v>
      </c>
      <c r="AH2" s="12" t="s">
        <v>1261</v>
      </c>
      <c r="AI2" s="13" t="s">
        <v>1260</v>
      </c>
      <c r="AJ2" s="13" t="s">
        <v>1259</v>
      </c>
      <c r="AK2" s="12" t="s">
        <v>1258</v>
      </c>
      <c r="AL2" s="12" t="s">
        <v>1257</v>
      </c>
      <c r="AM2" s="12" t="s">
        <v>1256</v>
      </c>
      <c r="AN2" s="12" t="s">
        <v>1255</v>
      </c>
    </row>
    <row r="3" spans="1:49" s="2" customFormat="1" ht="48" x14ac:dyDescent="0.25">
      <c r="A3" s="1">
        <v>1843</v>
      </c>
      <c r="B3" s="9" t="s">
        <v>1227</v>
      </c>
      <c r="C3" s="2" t="s">
        <v>1228</v>
      </c>
      <c r="D3" s="2" t="s">
        <v>48</v>
      </c>
      <c r="E3" s="3">
        <v>40.94661</v>
      </c>
      <c r="F3" s="3">
        <v>24.969609999999999</v>
      </c>
      <c r="G3" s="4">
        <v>-655</v>
      </c>
      <c r="H3" s="4"/>
      <c r="I3" s="4"/>
      <c r="J3" s="4"/>
      <c r="K3" s="2" t="s">
        <v>1041</v>
      </c>
      <c r="L3" s="2" t="s">
        <v>1042</v>
      </c>
      <c r="M3" s="6" t="s">
        <v>1043</v>
      </c>
      <c r="N3" s="6"/>
      <c r="O3" s="6" t="s">
        <v>900</v>
      </c>
      <c r="P3" s="5"/>
      <c r="Q3" s="6" t="s">
        <v>1044</v>
      </c>
      <c r="R3" s="6" t="s">
        <v>1045</v>
      </c>
      <c r="S3" s="7" t="s">
        <v>1046</v>
      </c>
      <c r="T3" s="4" t="str">
        <f>IF(K3="","m","a")</f>
        <v>a</v>
      </c>
      <c r="U3" s="4"/>
      <c r="V3" s="4" t="s">
        <v>62</v>
      </c>
      <c r="W3" s="4" t="s">
        <v>9</v>
      </c>
      <c r="X3" s="4"/>
      <c r="Y3" s="4"/>
      <c r="Z3" s="4"/>
      <c r="AA3" s="4" t="s">
        <v>8</v>
      </c>
      <c r="AB3" s="4"/>
      <c r="AC3" s="4" t="s">
        <v>8</v>
      </c>
      <c r="AD3" s="4" t="s">
        <v>8</v>
      </c>
      <c r="AE3" s="4" t="s">
        <v>8</v>
      </c>
      <c r="AF3" s="4" t="s">
        <v>9</v>
      </c>
      <c r="AG3" s="4" t="s">
        <v>8</v>
      </c>
      <c r="AH3" s="4"/>
      <c r="AI3" s="4" t="s">
        <v>8</v>
      </c>
      <c r="AJ3" s="4"/>
      <c r="AK3" s="4"/>
      <c r="AL3" s="4" t="s">
        <v>8</v>
      </c>
      <c r="AM3" s="4" t="s">
        <v>8</v>
      </c>
      <c r="AN3" s="4" t="s">
        <v>8</v>
      </c>
    </row>
    <row r="4" spans="1:49" s="2" customFormat="1" ht="48" x14ac:dyDescent="0.25">
      <c r="A4" s="1">
        <v>1844</v>
      </c>
      <c r="B4" s="9" t="s">
        <v>1229</v>
      </c>
      <c r="C4" s="2" t="s">
        <v>1230</v>
      </c>
      <c r="D4" s="2" t="s">
        <v>48</v>
      </c>
      <c r="E4" s="3">
        <v>40.9313</v>
      </c>
      <c r="F4" s="3">
        <v>24.970500000000001</v>
      </c>
      <c r="G4" s="4">
        <v>-500</v>
      </c>
      <c r="H4" s="4"/>
      <c r="I4" s="4"/>
      <c r="J4" s="4"/>
      <c r="K4" s="2" t="s">
        <v>1231</v>
      </c>
      <c r="L4" s="2" t="s">
        <v>1042</v>
      </c>
      <c r="M4" s="6" t="s">
        <v>1043</v>
      </c>
      <c r="N4" s="6"/>
      <c r="O4" s="6" t="s">
        <v>900</v>
      </c>
      <c r="P4" s="5"/>
      <c r="Q4" s="6" t="s">
        <v>1232</v>
      </c>
      <c r="R4" s="6" t="s">
        <v>1233</v>
      </c>
      <c r="S4" s="7" t="s">
        <v>1046</v>
      </c>
      <c r="T4" s="4" t="str">
        <f>IF(K4="","m","a")</f>
        <v>a</v>
      </c>
      <c r="U4" s="4"/>
      <c r="V4" s="4" t="s">
        <v>62</v>
      </c>
      <c r="W4" s="4"/>
      <c r="X4" s="4"/>
      <c r="Y4" s="4" t="s">
        <v>9</v>
      </c>
      <c r="Z4" s="4" t="s">
        <v>9</v>
      </c>
      <c r="AA4" s="4"/>
      <c r="AB4" s="4"/>
      <c r="AC4" s="4"/>
      <c r="AD4" s="4"/>
      <c r="AE4" s="4"/>
      <c r="AF4" s="4"/>
      <c r="AG4" s="4"/>
      <c r="AH4" s="4"/>
      <c r="AI4" s="4"/>
      <c r="AJ4" s="4"/>
      <c r="AK4" s="4"/>
      <c r="AL4" s="4"/>
      <c r="AM4" s="4"/>
      <c r="AN4" s="4"/>
    </row>
    <row r="5" spans="1:49" s="2" customFormat="1" ht="48" x14ac:dyDescent="0.25">
      <c r="A5" s="1">
        <v>1844.1</v>
      </c>
      <c r="B5" s="9" t="s">
        <v>1234</v>
      </c>
      <c r="C5" s="2" t="s">
        <v>1235</v>
      </c>
      <c r="D5" s="2" t="s">
        <v>48</v>
      </c>
      <c r="E5" s="3">
        <v>40.935499999999998</v>
      </c>
      <c r="F5" s="3">
        <v>24.988399999999999</v>
      </c>
      <c r="G5" s="4">
        <v>-655</v>
      </c>
      <c r="H5" s="4"/>
      <c r="I5" s="4"/>
      <c r="J5" s="4"/>
      <c r="K5" s="2" t="s">
        <v>1041</v>
      </c>
      <c r="L5" s="2" t="s">
        <v>1042</v>
      </c>
      <c r="M5" s="6" t="s">
        <v>1043</v>
      </c>
      <c r="N5" s="6"/>
      <c r="O5" s="6" t="s">
        <v>900</v>
      </c>
      <c r="P5" s="5"/>
      <c r="Q5" s="6" t="s">
        <v>1044</v>
      </c>
      <c r="R5" s="6" t="s">
        <v>1045</v>
      </c>
      <c r="S5" s="7" t="s">
        <v>1046</v>
      </c>
      <c r="T5" s="4" t="str">
        <f>IF(K5="","m","a")</f>
        <v>a</v>
      </c>
      <c r="U5" s="4"/>
      <c r="V5" s="4" t="s">
        <v>23</v>
      </c>
      <c r="W5" s="4"/>
      <c r="X5" s="4"/>
      <c r="Y5" s="4"/>
      <c r="Z5" s="4"/>
      <c r="AA5" s="4" t="s">
        <v>9</v>
      </c>
      <c r="AB5" s="4"/>
      <c r="AC5" s="4" t="s">
        <v>8</v>
      </c>
      <c r="AD5" s="4" t="s">
        <v>8</v>
      </c>
      <c r="AE5" s="4" t="s">
        <v>8</v>
      </c>
      <c r="AF5" s="4"/>
      <c r="AG5" s="4" t="s">
        <v>8</v>
      </c>
      <c r="AH5" s="4"/>
      <c r="AI5" s="4" t="s">
        <v>8</v>
      </c>
      <c r="AJ5" s="4"/>
      <c r="AK5" s="4"/>
      <c r="AL5" s="4" t="s">
        <v>8</v>
      </c>
      <c r="AM5" s="4" t="s">
        <v>8</v>
      </c>
      <c r="AN5" s="4" t="s">
        <v>8</v>
      </c>
    </row>
    <row r="6" spans="1:49" s="2" customFormat="1" ht="60" x14ac:dyDescent="0.25">
      <c r="A6" s="1">
        <v>1826</v>
      </c>
      <c r="B6" s="9" t="s">
        <v>311</v>
      </c>
      <c r="C6" s="2" t="s">
        <v>312</v>
      </c>
      <c r="D6" s="2" t="s">
        <v>48</v>
      </c>
      <c r="E6" s="3">
        <v>40.394199999999998</v>
      </c>
      <c r="F6" s="3">
        <v>23.8855</v>
      </c>
      <c r="G6" s="4">
        <v>-750</v>
      </c>
      <c r="H6" s="4"/>
      <c r="I6" s="4"/>
      <c r="J6" s="4"/>
      <c r="K6" s="2" t="s">
        <v>313</v>
      </c>
      <c r="L6" s="2" t="s">
        <v>250</v>
      </c>
      <c r="M6" s="5"/>
      <c r="N6" s="5"/>
      <c r="O6" s="5"/>
      <c r="P6" s="5"/>
      <c r="Q6" s="6" t="s">
        <v>314</v>
      </c>
      <c r="R6" s="6" t="s">
        <v>315</v>
      </c>
      <c r="S6" s="7" t="s">
        <v>316</v>
      </c>
      <c r="T6" s="4" t="str">
        <f t="shared" ref="T6:T37" si="0">IF(K6="","m","a")</f>
        <v>a</v>
      </c>
      <c r="U6" s="4"/>
      <c r="V6" s="4" t="s">
        <v>23</v>
      </c>
      <c r="W6" s="4"/>
      <c r="X6" s="4"/>
      <c r="Y6" s="4" t="s">
        <v>9</v>
      </c>
      <c r="Z6" s="4" t="s">
        <v>9</v>
      </c>
      <c r="AA6" s="4" t="s">
        <v>8</v>
      </c>
      <c r="AB6" s="4"/>
      <c r="AC6" s="4" t="s">
        <v>8</v>
      </c>
      <c r="AD6" s="4" t="s">
        <v>8</v>
      </c>
      <c r="AE6" s="4" t="s">
        <v>8</v>
      </c>
      <c r="AF6" s="4" t="s">
        <v>8</v>
      </c>
      <c r="AG6" s="4" t="s">
        <v>8</v>
      </c>
      <c r="AH6" s="4"/>
      <c r="AI6" s="4" t="s">
        <v>8</v>
      </c>
      <c r="AJ6" s="4"/>
      <c r="AK6" s="4"/>
      <c r="AL6" s="4" t="s">
        <v>8</v>
      </c>
      <c r="AM6" s="4" t="s">
        <v>8</v>
      </c>
      <c r="AN6" s="4" t="s">
        <v>8</v>
      </c>
    </row>
    <row r="7" spans="1:49" s="2" customFormat="1" ht="144" x14ac:dyDescent="0.25">
      <c r="A7" s="1">
        <v>3102</v>
      </c>
      <c r="B7" s="9" t="s">
        <v>1062</v>
      </c>
      <c r="C7" s="2" t="s">
        <v>1063</v>
      </c>
      <c r="D7" s="2" t="s">
        <v>147</v>
      </c>
      <c r="E7" s="3">
        <v>39.901282999999999</v>
      </c>
      <c r="F7" s="3">
        <v>26.150241999999999</v>
      </c>
      <c r="G7" s="4">
        <v>-3000</v>
      </c>
      <c r="H7" s="4"/>
      <c r="I7" s="4" t="s">
        <v>9</v>
      </c>
      <c r="J7" s="4"/>
      <c r="K7" s="2" t="s">
        <v>1064</v>
      </c>
      <c r="L7" s="2" t="s">
        <v>1065</v>
      </c>
      <c r="M7" s="6" t="s">
        <v>1066</v>
      </c>
      <c r="N7" s="6"/>
      <c r="O7" s="6" t="s">
        <v>1067</v>
      </c>
      <c r="P7" s="5"/>
      <c r="Q7" s="6" t="s">
        <v>1068</v>
      </c>
      <c r="R7" s="6" t="s">
        <v>1069</v>
      </c>
      <c r="S7" s="7" t="s">
        <v>1070</v>
      </c>
      <c r="T7" s="4" t="str">
        <f t="shared" si="0"/>
        <v>a</v>
      </c>
      <c r="U7" s="4"/>
      <c r="V7" s="4"/>
      <c r="W7" s="4"/>
      <c r="X7" s="4"/>
      <c r="Y7" s="4"/>
      <c r="Z7" s="4"/>
      <c r="AA7" s="4"/>
      <c r="AB7" s="4"/>
      <c r="AC7" s="4" t="s">
        <v>8</v>
      </c>
      <c r="AD7" s="4" t="s">
        <v>8</v>
      </c>
      <c r="AE7" s="4" t="s">
        <v>8</v>
      </c>
      <c r="AF7" s="4" t="s">
        <v>8</v>
      </c>
      <c r="AG7" s="4" t="s">
        <v>8</v>
      </c>
      <c r="AH7" s="4"/>
      <c r="AI7" s="4" t="s">
        <v>8</v>
      </c>
      <c r="AJ7" s="4"/>
      <c r="AK7" s="4"/>
      <c r="AL7" s="4" t="s">
        <v>8</v>
      </c>
      <c r="AM7" s="4" t="s">
        <v>8</v>
      </c>
      <c r="AN7" s="4" t="s">
        <v>8</v>
      </c>
    </row>
    <row r="8" spans="1:49" s="2" customFormat="1" ht="36" x14ac:dyDescent="0.25">
      <c r="A8" s="1">
        <v>1923</v>
      </c>
      <c r="B8" s="9" t="s">
        <v>818</v>
      </c>
      <c r="C8" s="2" t="s">
        <v>819</v>
      </c>
      <c r="D8" s="2" t="s">
        <v>57</v>
      </c>
      <c r="E8" s="3">
        <v>36.424419999999998</v>
      </c>
      <c r="F8" s="3">
        <v>22.473199999999999</v>
      </c>
      <c r="G8" s="4" t="s">
        <v>37</v>
      </c>
      <c r="H8" s="4"/>
      <c r="I8" s="4"/>
      <c r="J8" s="4"/>
      <c r="K8" s="2" t="s">
        <v>820</v>
      </c>
      <c r="L8" s="2" t="s">
        <v>821</v>
      </c>
      <c r="M8" s="5"/>
      <c r="N8" s="5"/>
      <c r="O8" s="5"/>
      <c r="P8" s="5"/>
      <c r="Q8" s="6" t="s">
        <v>822</v>
      </c>
      <c r="R8" s="5"/>
      <c r="S8" s="7" t="s">
        <v>823</v>
      </c>
      <c r="T8" s="4" t="str">
        <f t="shared" si="0"/>
        <v>a</v>
      </c>
      <c r="U8" s="4"/>
      <c r="V8" s="4" t="s">
        <v>8</v>
      </c>
      <c r="W8" s="4"/>
      <c r="X8" s="4"/>
      <c r="Y8" s="4"/>
      <c r="Z8" s="4" t="s">
        <v>8</v>
      </c>
      <c r="AA8" s="4" t="s">
        <v>8</v>
      </c>
      <c r="AB8" s="4"/>
      <c r="AC8" s="4" t="s">
        <v>8</v>
      </c>
      <c r="AD8" s="4" t="s">
        <v>8</v>
      </c>
      <c r="AE8" s="4" t="s">
        <v>8</v>
      </c>
      <c r="AF8" s="4" t="s">
        <v>8</v>
      </c>
      <c r="AG8" s="4" t="s">
        <v>8</v>
      </c>
      <c r="AH8" s="4"/>
      <c r="AI8" s="4" t="s">
        <v>8</v>
      </c>
      <c r="AJ8" s="4"/>
      <c r="AK8" s="4"/>
      <c r="AL8" s="4" t="s">
        <v>8</v>
      </c>
      <c r="AM8" s="4" t="s">
        <v>8</v>
      </c>
      <c r="AN8" s="4" t="s">
        <v>8</v>
      </c>
    </row>
    <row r="9" spans="1:49" s="2" customFormat="1" ht="108" x14ac:dyDescent="0.25">
      <c r="A9" s="1">
        <v>1566</v>
      </c>
      <c r="B9" s="9" t="s">
        <v>584</v>
      </c>
      <c r="C9" s="2" t="s">
        <v>585</v>
      </c>
      <c r="D9" s="2" t="s">
        <v>3</v>
      </c>
      <c r="E9" s="3">
        <v>38.953000000000003</v>
      </c>
      <c r="F9" s="3">
        <v>20.7682</v>
      </c>
      <c r="G9" s="4">
        <v>-750</v>
      </c>
      <c r="H9" s="4"/>
      <c r="I9" s="4"/>
      <c r="J9" s="4"/>
      <c r="K9" s="2" t="s">
        <v>586</v>
      </c>
      <c r="L9" s="2" t="s">
        <v>580</v>
      </c>
      <c r="M9" s="5"/>
      <c r="N9" s="5"/>
      <c r="O9" s="5"/>
      <c r="P9" s="5"/>
      <c r="Q9" s="6" t="s">
        <v>587</v>
      </c>
      <c r="R9" s="6" t="s">
        <v>588</v>
      </c>
      <c r="S9" s="7" t="s">
        <v>589</v>
      </c>
      <c r="T9" s="4" t="str">
        <f t="shared" si="0"/>
        <v>a</v>
      </c>
      <c r="U9" s="4"/>
      <c r="V9" s="4"/>
      <c r="W9" s="4"/>
      <c r="X9" s="4"/>
      <c r="Y9" s="4" t="s">
        <v>9</v>
      </c>
      <c r="Z9" s="4" t="s">
        <v>8</v>
      </c>
      <c r="AA9" s="4" t="s">
        <v>8</v>
      </c>
      <c r="AB9" s="4"/>
      <c r="AC9" s="4"/>
      <c r="AD9" s="4"/>
      <c r="AE9" s="4"/>
      <c r="AF9" s="4"/>
      <c r="AG9" s="4" t="s">
        <v>8</v>
      </c>
      <c r="AH9" s="4"/>
      <c r="AI9" s="4" t="s">
        <v>8</v>
      </c>
      <c r="AJ9" s="4"/>
      <c r="AK9" s="4"/>
      <c r="AL9" s="4" t="s">
        <v>8</v>
      </c>
      <c r="AM9" s="4" t="s">
        <v>8</v>
      </c>
      <c r="AN9" s="4" t="s">
        <v>8</v>
      </c>
    </row>
    <row r="10" spans="1:49" s="2" customFormat="1" ht="36" x14ac:dyDescent="0.25">
      <c r="A10" s="1">
        <v>1656</v>
      </c>
      <c r="B10" s="9" t="s">
        <v>275</v>
      </c>
      <c r="C10" s="2" t="s">
        <v>276</v>
      </c>
      <c r="D10" s="2" t="s">
        <v>30</v>
      </c>
      <c r="E10" s="3">
        <v>38.114652999999997</v>
      </c>
      <c r="F10" s="3">
        <v>24.115998000000001</v>
      </c>
      <c r="G10" s="4">
        <v>-550</v>
      </c>
      <c r="H10" s="4"/>
      <c r="I10" s="4"/>
      <c r="J10" s="4"/>
      <c r="K10" s="2" t="s">
        <v>41</v>
      </c>
      <c r="L10" s="2" t="s">
        <v>250</v>
      </c>
      <c r="M10" s="5"/>
      <c r="N10" s="5"/>
      <c r="O10" s="5"/>
      <c r="P10" s="5"/>
      <c r="Q10" s="6" t="s">
        <v>277</v>
      </c>
      <c r="R10" s="6" t="s">
        <v>278</v>
      </c>
      <c r="S10" s="7" t="s">
        <v>279</v>
      </c>
      <c r="T10" s="4" t="str">
        <f t="shared" si="0"/>
        <v>a</v>
      </c>
      <c r="U10" s="4"/>
      <c r="V10" s="4" t="s">
        <v>8</v>
      </c>
      <c r="W10" s="4"/>
      <c r="X10" s="4"/>
      <c r="Y10" s="4"/>
      <c r="Z10" s="4" t="s">
        <v>8</v>
      </c>
      <c r="AA10" s="4" t="s">
        <v>8</v>
      </c>
      <c r="AB10" s="4"/>
      <c r="AC10" s="4" t="s">
        <v>8</v>
      </c>
      <c r="AD10" s="4" t="s">
        <v>8</v>
      </c>
      <c r="AE10" s="4" t="s">
        <v>8</v>
      </c>
      <c r="AF10" s="4" t="s">
        <v>8</v>
      </c>
      <c r="AG10" s="4" t="s">
        <v>8</v>
      </c>
      <c r="AH10" s="4"/>
      <c r="AI10" s="4" t="s">
        <v>8</v>
      </c>
      <c r="AJ10" s="4"/>
      <c r="AK10" s="4"/>
      <c r="AL10" s="4" t="s">
        <v>8</v>
      </c>
      <c r="AM10" s="4" t="s">
        <v>8</v>
      </c>
      <c r="AN10" s="4" t="s">
        <v>9</v>
      </c>
    </row>
    <row r="11" spans="1:49" s="2" customFormat="1" ht="72" x14ac:dyDescent="0.25">
      <c r="A11" s="1">
        <v>2030</v>
      </c>
      <c r="B11" s="9" t="s">
        <v>1022</v>
      </c>
      <c r="C11" s="2" t="s">
        <v>1023</v>
      </c>
      <c r="D11" s="2" t="s">
        <v>374</v>
      </c>
      <c r="E11" s="3">
        <v>35.889116999999999</v>
      </c>
      <c r="F11" s="3">
        <v>23.294381000000001</v>
      </c>
      <c r="G11" s="4">
        <v>-550</v>
      </c>
      <c r="H11" s="4"/>
      <c r="I11" s="4"/>
      <c r="J11" s="4"/>
      <c r="K11" s="2" t="s">
        <v>1024</v>
      </c>
      <c r="L11" s="2" t="s">
        <v>1025</v>
      </c>
      <c r="M11" s="6" t="s">
        <v>1026</v>
      </c>
      <c r="N11" s="5"/>
      <c r="O11" s="5"/>
      <c r="P11" s="5"/>
      <c r="Q11" s="6" t="s">
        <v>1027</v>
      </c>
      <c r="R11" s="6" t="s">
        <v>1028</v>
      </c>
      <c r="S11" s="6" t="s">
        <v>8</v>
      </c>
      <c r="T11" s="4" t="str">
        <f t="shared" si="0"/>
        <v>a</v>
      </c>
      <c r="U11" s="4"/>
      <c r="V11" s="4" t="s">
        <v>62</v>
      </c>
      <c r="W11" s="4"/>
      <c r="X11" s="4"/>
      <c r="Y11" s="4" t="s">
        <v>9</v>
      </c>
      <c r="Z11" s="4" t="s">
        <v>8</v>
      </c>
      <c r="AA11" s="4" t="s">
        <v>8</v>
      </c>
      <c r="AB11" s="4"/>
      <c r="AC11" s="4"/>
      <c r="AD11" s="4"/>
      <c r="AE11" s="4"/>
      <c r="AF11" s="4"/>
      <c r="AG11" s="4"/>
      <c r="AH11" s="4"/>
      <c r="AI11" s="4"/>
      <c r="AJ11" s="4"/>
      <c r="AK11" s="4"/>
      <c r="AL11" s="4" t="s">
        <v>8</v>
      </c>
      <c r="AM11" s="4" t="s">
        <v>8</v>
      </c>
      <c r="AN11" s="4" t="s">
        <v>8</v>
      </c>
    </row>
    <row r="12" spans="1:49" s="2" customFormat="1" ht="132" x14ac:dyDescent="0.25">
      <c r="A12" s="1">
        <v>1866</v>
      </c>
      <c r="B12" s="9" t="s">
        <v>1013</v>
      </c>
      <c r="C12" s="2" t="s">
        <v>1014</v>
      </c>
      <c r="D12" s="2" t="s">
        <v>57</v>
      </c>
      <c r="E12" s="3">
        <v>37.747653</v>
      </c>
      <c r="F12" s="3">
        <v>23.424636</v>
      </c>
      <c r="G12" s="4">
        <v>-2500</v>
      </c>
      <c r="H12" s="4" t="s">
        <v>49</v>
      </c>
      <c r="I12" s="4" t="s">
        <v>9</v>
      </c>
      <c r="J12" s="4"/>
      <c r="K12" s="2" t="s">
        <v>1015</v>
      </c>
      <c r="L12" s="2" t="s">
        <v>1016</v>
      </c>
      <c r="M12" s="6" t="s">
        <v>493</v>
      </c>
      <c r="N12" s="6" t="s">
        <v>494</v>
      </c>
      <c r="O12" s="6" t="s">
        <v>114</v>
      </c>
      <c r="P12" s="6" t="s">
        <v>495</v>
      </c>
      <c r="Q12" s="6" t="s">
        <v>496</v>
      </c>
      <c r="R12" s="6" t="s">
        <v>497</v>
      </c>
      <c r="S12" s="7" t="s">
        <v>1017</v>
      </c>
      <c r="T12" s="4" t="str">
        <f t="shared" si="0"/>
        <v>a</v>
      </c>
      <c r="U12" s="4"/>
      <c r="V12" s="4" t="s">
        <v>23</v>
      </c>
      <c r="W12" s="4"/>
      <c r="X12" s="4"/>
      <c r="Y12" s="4"/>
      <c r="Z12" s="4" t="s">
        <v>9</v>
      </c>
      <c r="AA12" s="4" t="s">
        <v>9</v>
      </c>
      <c r="AB12" s="4"/>
      <c r="AC12" s="4" t="s">
        <v>8</v>
      </c>
      <c r="AD12" s="4" t="s">
        <v>8</v>
      </c>
      <c r="AE12" s="4" t="s">
        <v>8</v>
      </c>
      <c r="AF12" s="4" t="s">
        <v>8</v>
      </c>
      <c r="AG12" s="4" t="s">
        <v>8</v>
      </c>
      <c r="AH12" s="4"/>
      <c r="AI12" s="4" t="s">
        <v>8</v>
      </c>
      <c r="AJ12" s="4"/>
      <c r="AK12" s="4"/>
      <c r="AL12" s="4" t="s">
        <v>8</v>
      </c>
      <c r="AM12" s="4" t="s">
        <v>8</v>
      </c>
      <c r="AN12" s="4" t="s">
        <v>8</v>
      </c>
    </row>
    <row r="13" spans="1:49" s="2" customFormat="1" ht="144" x14ac:dyDescent="0.25">
      <c r="A13" s="1">
        <v>1867</v>
      </c>
      <c r="B13" s="9" t="s">
        <v>1018</v>
      </c>
      <c r="C13" s="2" t="s">
        <v>1019</v>
      </c>
      <c r="D13" s="2" t="s">
        <v>57</v>
      </c>
      <c r="E13" s="3">
        <v>37.744999999999997</v>
      </c>
      <c r="F13" s="3">
        <v>23.427900000000001</v>
      </c>
      <c r="G13" s="4">
        <v>-750</v>
      </c>
      <c r="H13" s="4"/>
      <c r="I13" s="4"/>
      <c r="J13" s="4" t="s">
        <v>9</v>
      </c>
      <c r="K13" s="2" t="s">
        <v>1020</v>
      </c>
      <c r="L13" s="2" t="s">
        <v>1021</v>
      </c>
      <c r="M13" s="6" t="s">
        <v>493</v>
      </c>
      <c r="N13" s="6" t="s">
        <v>494</v>
      </c>
      <c r="O13" s="5"/>
      <c r="P13" s="5"/>
      <c r="Q13" s="6" t="s">
        <v>496</v>
      </c>
      <c r="R13" s="6" t="s">
        <v>497</v>
      </c>
      <c r="S13" s="7" t="s">
        <v>1017</v>
      </c>
      <c r="T13" s="4" t="str">
        <f t="shared" si="0"/>
        <v>a</v>
      </c>
      <c r="U13" s="4"/>
      <c r="V13" s="4"/>
      <c r="W13" s="4"/>
      <c r="X13" s="4"/>
      <c r="Y13" s="4" t="s">
        <v>9</v>
      </c>
      <c r="Z13" s="4"/>
      <c r="AA13" s="4"/>
      <c r="AB13" s="4"/>
      <c r="AC13" s="4" t="s">
        <v>8</v>
      </c>
      <c r="AD13" s="4" t="s">
        <v>8</v>
      </c>
      <c r="AE13" s="4" t="s">
        <v>8</v>
      </c>
      <c r="AF13" s="4" t="s">
        <v>8</v>
      </c>
      <c r="AG13" s="4" t="s">
        <v>8</v>
      </c>
      <c r="AH13" s="4"/>
      <c r="AI13" s="4" t="s">
        <v>8</v>
      </c>
      <c r="AJ13" s="4"/>
      <c r="AK13" s="4"/>
      <c r="AL13" s="4" t="s">
        <v>8</v>
      </c>
      <c r="AM13" s="4" t="s">
        <v>8</v>
      </c>
      <c r="AN13" s="4" t="s">
        <v>8</v>
      </c>
    </row>
    <row r="14" spans="1:49" s="2" customFormat="1" ht="132" x14ac:dyDescent="0.25">
      <c r="A14" s="1">
        <v>1865</v>
      </c>
      <c r="B14" s="9" t="s">
        <v>489</v>
      </c>
      <c r="C14" s="2" t="s">
        <v>490</v>
      </c>
      <c r="D14" s="2" t="s">
        <v>57</v>
      </c>
      <c r="E14" s="3">
        <v>37.751399999999997</v>
      </c>
      <c r="F14" s="3">
        <v>23.422599999999999</v>
      </c>
      <c r="G14" s="4">
        <v>-2500</v>
      </c>
      <c r="H14" s="4" t="s">
        <v>49</v>
      </c>
      <c r="I14" s="4" t="s">
        <v>9</v>
      </c>
      <c r="J14" s="4"/>
      <c r="K14" s="2" t="s">
        <v>491</v>
      </c>
      <c r="L14" s="2" t="s">
        <v>492</v>
      </c>
      <c r="M14" s="6" t="s">
        <v>493</v>
      </c>
      <c r="N14" s="6" t="s">
        <v>494</v>
      </c>
      <c r="O14" s="6" t="s">
        <v>114</v>
      </c>
      <c r="P14" s="6" t="s">
        <v>495</v>
      </c>
      <c r="Q14" s="6" t="s">
        <v>496</v>
      </c>
      <c r="R14" s="6" t="s">
        <v>497</v>
      </c>
      <c r="S14" s="7" t="s">
        <v>498</v>
      </c>
      <c r="T14" s="4" t="str">
        <f t="shared" si="0"/>
        <v>a</v>
      </c>
      <c r="U14" s="4"/>
      <c r="V14" s="4" t="s">
        <v>23</v>
      </c>
      <c r="W14" s="4"/>
      <c r="X14" s="4"/>
      <c r="Y14" s="4"/>
      <c r="Z14" s="4" t="s">
        <v>9</v>
      </c>
      <c r="AA14" s="4"/>
      <c r="AB14" s="4"/>
      <c r="AC14" s="4" t="s">
        <v>8</v>
      </c>
      <c r="AD14" s="4" t="s">
        <v>8</v>
      </c>
      <c r="AE14" s="4" t="s">
        <v>8</v>
      </c>
      <c r="AF14" s="4" t="s">
        <v>8</v>
      </c>
      <c r="AG14" s="4" t="s">
        <v>8</v>
      </c>
      <c r="AH14" s="4"/>
      <c r="AI14" s="4" t="s">
        <v>8</v>
      </c>
      <c r="AJ14" s="4"/>
      <c r="AK14" s="4"/>
      <c r="AL14" s="4" t="s">
        <v>8</v>
      </c>
      <c r="AM14" s="4" t="s">
        <v>8</v>
      </c>
      <c r="AN14" s="4" t="s">
        <v>8</v>
      </c>
    </row>
    <row r="15" spans="1:49" s="8" customFormat="1" ht="33.75" x14ac:dyDescent="0.25">
      <c r="A15" s="1">
        <v>1615</v>
      </c>
      <c r="B15" s="9" t="s">
        <v>261</v>
      </c>
      <c r="C15" s="2" t="s">
        <v>262</v>
      </c>
      <c r="D15" s="2" t="s">
        <v>3</v>
      </c>
      <c r="E15" s="3">
        <v>38.146700000000003</v>
      </c>
      <c r="F15" s="3">
        <v>23.2285</v>
      </c>
      <c r="G15" s="4">
        <v>-550</v>
      </c>
      <c r="H15" s="4"/>
      <c r="I15" s="4"/>
      <c r="J15" s="4"/>
      <c r="K15" s="2" t="s">
        <v>65</v>
      </c>
      <c r="L15" s="2" t="s">
        <v>250</v>
      </c>
      <c r="M15" s="5"/>
      <c r="N15" s="5"/>
      <c r="O15" s="5"/>
      <c r="P15" s="5"/>
      <c r="Q15" s="6" t="s">
        <v>263</v>
      </c>
      <c r="R15" s="6" t="s">
        <v>264</v>
      </c>
      <c r="S15" s="7" t="s">
        <v>265</v>
      </c>
      <c r="T15" s="4" t="str">
        <f t="shared" si="0"/>
        <v>a</v>
      </c>
      <c r="U15" s="4" t="s">
        <v>104</v>
      </c>
      <c r="V15" s="4" t="s">
        <v>23</v>
      </c>
      <c r="W15" s="4"/>
      <c r="X15" s="4"/>
      <c r="Y15" s="4" t="s">
        <v>9</v>
      </c>
      <c r="Z15" s="4" t="s">
        <v>8</v>
      </c>
      <c r="AA15" s="4" t="s">
        <v>8</v>
      </c>
      <c r="AB15" s="4"/>
      <c r="AC15" s="4" t="s">
        <v>8</v>
      </c>
      <c r="AD15" s="4" t="s">
        <v>8</v>
      </c>
      <c r="AE15" s="4" t="s">
        <v>8</v>
      </c>
      <c r="AF15" s="4" t="s">
        <v>8</v>
      </c>
      <c r="AG15" s="4" t="s">
        <v>8</v>
      </c>
      <c r="AH15" s="4"/>
      <c r="AI15" s="4" t="s">
        <v>8</v>
      </c>
      <c r="AJ15" s="4"/>
      <c r="AK15" s="4"/>
      <c r="AL15" s="4" t="s">
        <v>8</v>
      </c>
      <c r="AM15" s="4" t="s">
        <v>8</v>
      </c>
      <c r="AN15" s="4" t="s">
        <v>8</v>
      </c>
      <c r="AO15" s="2"/>
      <c r="AP15" s="2"/>
      <c r="AQ15" s="2"/>
      <c r="AR15" s="2"/>
      <c r="AS15" s="2"/>
      <c r="AT15" s="2"/>
      <c r="AU15" s="2"/>
      <c r="AV15" s="2"/>
      <c r="AW15" s="2"/>
    </row>
    <row r="16" spans="1:49" s="8" customFormat="1" ht="60" x14ac:dyDescent="0.25">
      <c r="A16" s="1">
        <v>2359</v>
      </c>
      <c r="B16" s="9" t="s">
        <v>933</v>
      </c>
      <c r="C16" s="2" t="s">
        <v>934</v>
      </c>
      <c r="D16" s="2" t="s">
        <v>418</v>
      </c>
      <c r="E16" s="3">
        <v>40.720165000000001</v>
      </c>
      <c r="F16" s="3">
        <v>26.088425000000001</v>
      </c>
      <c r="G16" s="4">
        <v>-550</v>
      </c>
      <c r="H16" s="4"/>
      <c r="I16" s="4"/>
      <c r="J16" s="4"/>
      <c r="K16" s="2" t="s">
        <v>935</v>
      </c>
      <c r="L16" s="2" t="s">
        <v>914</v>
      </c>
      <c r="M16" s="6" t="s">
        <v>936</v>
      </c>
      <c r="N16" s="6" t="s">
        <v>937</v>
      </c>
      <c r="O16" s="5"/>
      <c r="P16" s="5"/>
      <c r="Q16" s="6" t="s">
        <v>938</v>
      </c>
      <c r="R16" s="6" t="s">
        <v>939</v>
      </c>
      <c r="S16" s="7" t="s">
        <v>940</v>
      </c>
      <c r="T16" s="4" t="str">
        <f t="shared" si="0"/>
        <v>a</v>
      </c>
      <c r="U16" s="4"/>
      <c r="V16" s="4" t="s">
        <v>23</v>
      </c>
      <c r="W16" s="4" t="s">
        <v>9</v>
      </c>
      <c r="X16" s="4"/>
      <c r="Y16" s="4"/>
      <c r="Z16" s="4" t="s">
        <v>9</v>
      </c>
      <c r="AA16" s="4" t="s">
        <v>8</v>
      </c>
      <c r="AB16" s="4"/>
      <c r="AC16" s="4" t="s">
        <v>8</v>
      </c>
      <c r="AD16" s="4" t="s">
        <v>8</v>
      </c>
      <c r="AE16" s="4" t="s">
        <v>8</v>
      </c>
      <c r="AF16" s="4" t="s">
        <v>8</v>
      </c>
      <c r="AG16" s="4" t="s">
        <v>8</v>
      </c>
      <c r="AH16" s="4"/>
      <c r="AI16" s="4" t="s">
        <v>8</v>
      </c>
      <c r="AJ16" s="4"/>
      <c r="AK16" s="4"/>
      <c r="AL16" s="4" t="s">
        <v>8</v>
      </c>
      <c r="AM16" s="4" t="s">
        <v>8</v>
      </c>
      <c r="AN16" s="4" t="s">
        <v>8</v>
      </c>
      <c r="AO16" s="2"/>
      <c r="AP16" s="2"/>
      <c r="AQ16" s="2"/>
      <c r="AR16" s="2"/>
      <c r="AS16" s="2"/>
      <c r="AT16" s="2"/>
      <c r="AU16" s="2"/>
      <c r="AV16" s="2"/>
      <c r="AW16" s="2"/>
    </row>
    <row r="17" spans="1:49" s="8" customFormat="1" ht="84" x14ac:dyDescent="0.25">
      <c r="A17" s="1">
        <v>2958</v>
      </c>
      <c r="B17" s="9" t="s">
        <v>1131</v>
      </c>
      <c r="C17" s="2" t="s">
        <v>1132</v>
      </c>
      <c r="D17" s="2" t="s">
        <v>534</v>
      </c>
      <c r="E17" s="3">
        <v>35.3337</v>
      </c>
      <c r="F17" s="3">
        <v>25.205400000000001</v>
      </c>
      <c r="G17" s="4">
        <v>-3000</v>
      </c>
      <c r="H17" s="4" t="s">
        <v>9</v>
      </c>
      <c r="I17" s="4" t="s">
        <v>9</v>
      </c>
      <c r="J17" s="4"/>
      <c r="K17" s="2" t="s">
        <v>1133</v>
      </c>
      <c r="L17" s="2" t="s">
        <v>1134</v>
      </c>
      <c r="M17" s="6" t="s">
        <v>1135</v>
      </c>
      <c r="N17" s="6" t="s">
        <v>1136</v>
      </c>
      <c r="O17" s="6" t="s">
        <v>547</v>
      </c>
      <c r="P17" s="5"/>
      <c r="Q17" s="6" t="s">
        <v>1137</v>
      </c>
      <c r="R17" s="5"/>
      <c r="S17" s="7" t="s">
        <v>1138</v>
      </c>
      <c r="T17" s="4" t="str">
        <f t="shared" si="0"/>
        <v>a</v>
      </c>
      <c r="U17" s="4"/>
      <c r="V17" s="4" t="s">
        <v>23</v>
      </c>
      <c r="W17" s="4"/>
      <c r="X17" s="4"/>
      <c r="Y17" s="4"/>
      <c r="Z17" s="4" t="s">
        <v>9</v>
      </c>
      <c r="AA17" s="4" t="s">
        <v>8</v>
      </c>
      <c r="AB17" s="4"/>
      <c r="AC17" s="4" t="s">
        <v>8</v>
      </c>
      <c r="AD17" s="4" t="s">
        <v>8</v>
      </c>
      <c r="AE17" s="4" t="s">
        <v>8</v>
      </c>
      <c r="AF17" s="4" t="s">
        <v>8</v>
      </c>
      <c r="AG17" s="4" t="s">
        <v>8</v>
      </c>
      <c r="AH17" s="4"/>
      <c r="AI17" s="4" t="s">
        <v>8</v>
      </c>
      <c r="AJ17" s="4"/>
      <c r="AK17" s="4"/>
      <c r="AL17" s="4" t="s">
        <v>8</v>
      </c>
      <c r="AM17" s="4" t="s">
        <v>8</v>
      </c>
      <c r="AN17" s="4" t="s">
        <v>8</v>
      </c>
      <c r="AO17" s="2"/>
      <c r="AP17" s="2"/>
      <c r="AQ17" s="2"/>
      <c r="AR17" s="2"/>
      <c r="AS17" s="2"/>
      <c r="AT17" s="2"/>
      <c r="AU17" s="2"/>
      <c r="AV17" s="2"/>
      <c r="AW17" s="2"/>
    </row>
    <row r="18" spans="1:49" s="8" customFormat="1" ht="48" x14ac:dyDescent="0.25">
      <c r="A18" s="1">
        <v>1565</v>
      </c>
      <c r="B18" s="9" t="s">
        <v>577</v>
      </c>
      <c r="C18" s="2" t="s">
        <v>578</v>
      </c>
      <c r="D18" s="2" t="s">
        <v>3</v>
      </c>
      <c r="E18" s="3">
        <v>38.922400000000003</v>
      </c>
      <c r="F18" s="3">
        <v>20.8414</v>
      </c>
      <c r="G18" s="4">
        <v>-750</v>
      </c>
      <c r="H18" s="4"/>
      <c r="I18" s="4"/>
      <c r="J18" s="4"/>
      <c r="K18" s="2" t="s">
        <v>579</v>
      </c>
      <c r="L18" s="2" t="s">
        <v>580</v>
      </c>
      <c r="M18" s="5"/>
      <c r="N18" s="5"/>
      <c r="O18" s="5"/>
      <c r="P18" s="5"/>
      <c r="Q18" s="6" t="s">
        <v>581</v>
      </c>
      <c r="R18" s="6" t="s">
        <v>582</v>
      </c>
      <c r="S18" s="7" t="s">
        <v>583</v>
      </c>
      <c r="T18" s="4" t="str">
        <f t="shared" si="0"/>
        <v>a</v>
      </c>
      <c r="U18" s="4"/>
      <c r="V18" s="4"/>
      <c r="W18" s="4"/>
      <c r="X18" s="4"/>
      <c r="Y18" s="4"/>
      <c r="Z18" s="4" t="s">
        <v>8</v>
      </c>
      <c r="AA18" s="4" t="s">
        <v>8</v>
      </c>
      <c r="AB18" s="4"/>
      <c r="AC18" s="4" t="s">
        <v>8</v>
      </c>
      <c r="AD18" s="4" t="s">
        <v>8</v>
      </c>
      <c r="AE18" s="4" t="s">
        <v>8</v>
      </c>
      <c r="AF18" s="4" t="s">
        <v>8</v>
      </c>
      <c r="AG18" s="4" t="s">
        <v>8</v>
      </c>
      <c r="AH18" s="4"/>
      <c r="AI18" s="4" t="s">
        <v>8</v>
      </c>
      <c r="AJ18" s="4"/>
      <c r="AK18" s="4"/>
      <c r="AL18" s="4" t="s">
        <v>8</v>
      </c>
      <c r="AM18" s="4" t="s">
        <v>8</v>
      </c>
      <c r="AN18" s="4" t="s">
        <v>8</v>
      </c>
      <c r="AO18" s="2"/>
      <c r="AP18" s="2"/>
      <c r="AQ18" s="2"/>
      <c r="AR18" s="2"/>
      <c r="AS18" s="2"/>
      <c r="AT18" s="2"/>
      <c r="AU18" s="2"/>
      <c r="AV18" s="2"/>
      <c r="AW18" s="2"/>
    </row>
    <row r="19" spans="1:49" s="8" customFormat="1" ht="33.75" x14ac:dyDescent="0.25">
      <c r="A19" s="1">
        <v>1638</v>
      </c>
      <c r="B19" s="9" t="s">
        <v>610</v>
      </c>
      <c r="C19" s="2" t="s">
        <v>611</v>
      </c>
      <c r="D19" s="2" t="s">
        <v>30</v>
      </c>
      <c r="E19" s="3">
        <v>37.718204999999998</v>
      </c>
      <c r="F19" s="3">
        <v>23.937632000000001</v>
      </c>
      <c r="G19" s="4">
        <v>-550</v>
      </c>
      <c r="H19" s="4"/>
      <c r="I19" s="4"/>
      <c r="J19" s="4"/>
      <c r="K19" s="2" t="s">
        <v>65</v>
      </c>
      <c r="L19" s="2" t="s">
        <v>580</v>
      </c>
      <c r="M19" s="5"/>
      <c r="N19" s="5"/>
      <c r="O19" s="5"/>
      <c r="P19" s="5"/>
      <c r="Q19" s="6" t="s">
        <v>612</v>
      </c>
      <c r="R19" s="6" t="s">
        <v>613</v>
      </c>
      <c r="S19" s="7" t="s">
        <v>614</v>
      </c>
      <c r="T19" s="4" t="str">
        <f t="shared" si="0"/>
        <v>a</v>
      </c>
      <c r="U19" s="4"/>
      <c r="V19" s="4" t="s">
        <v>23</v>
      </c>
      <c r="W19" s="4"/>
      <c r="X19" s="4"/>
      <c r="Y19" s="4" t="s">
        <v>9</v>
      </c>
      <c r="Z19" s="4" t="s">
        <v>9</v>
      </c>
      <c r="AA19" s="4" t="s">
        <v>9</v>
      </c>
      <c r="AB19" s="4"/>
      <c r="AC19" s="4" t="s">
        <v>8</v>
      </c>
      <c r="AD19" s="4" t="s">
        <v>8</v>
      </c>
      <c r="AE19" s="4" t="s">
        <v>8</v>
      </c>
      <c r="AF19" s="4" t="s">
        <v>8</v>
      </c>
      <c r="AG19" s="4" t="s">
        <v>8</v>
      </c>
      <c r="AH19" s="4"/>
      <c r="AI19" s="4" t="s">
        <v>8</v>
      </c>
      <c r="AJ19" s="4"/>
      <c r="AK19" s="4"/>
      <c r="AL19" s="4" t="s">
        <v>8</v>
      </c>
      <c r="AM19" s="4" t="s">
        <v>8</v>
      </c>
      <c r="AN19" s="4" t="s">
        <v>8</v>
      </c>
      <c r="AO19" s="2"/>
      <c r="AP19" s="2"/>
      <c r="AQ19" s="2"/>
      <c r="AR19" s="2"/>
      <c r="AS19" s="2"/>
      <c r="AT19" s="2"/>
      <c r="AU19" s="2"/>
      <c r="AV19" s="2"/>
      <c r="AW19" s="2"/>
    </row>
    <row r="20" spans="1:49" s="8" customFormat="1" ht="48" x14ac:dyDescent="0.25">
      <c r="A20" s="1">
        <v>3113</v>
      </c>
      <c r="B20" s="9" t="s">
        <v>423</v>
      </c>
      <c r="C20" s="2" t="s">
        <v>424</v>
      </c>
      <c r="D20" s="2" t="s">
        <v>147</v>
      </c>
      <c r="E20" s="3">
        <v>39.571599999999997</v>
      </c>
      <c r="F20" s="3">
        <v>26.786200000000001</v>
      </c>
      <c r="G20" s="4">
        <v>-750</v>
      </c>
      <c r="H20" s="4"/>
      <c r="I20" s="4"/>
      <c r="J20" s="4"/>
      <c r="K20" s="2" t="s">
        <v>425</v>
      </c>
      <c r="L20" s="2" t="s">
        <v>250</v>
      </c>
      <c r="M20" s="5"/>
      <c r="N20" s="5"/>
      <c r="O20" s="5"/>
      <c r="P20" s="6"/>
      <c r="Q20" s="6" t="s">
        <v>426</v>
      </c>
      <c r="R20" s="6" t="s">
        <v>427</v>
      </c>
      <c r="S20" s="7" t="s">
        <v>428</v>
      </c>
      <c r="T20" s="4" t="str">
        <f t="shared" si="0"/>
        <v>a</v>
      </c>
      <c r="U20" s="4"/>
      <c r="V20" s="4" t="s">
        <v>8</v>
      </c>
      <c r="W20" s="4"/>
      <c r="X20" s="4"/>
      <c r="Y20" s="4"/>
      <c r="Z20" s="4" t="s">
        <v>8</v>
      </c>
      <c r="AA20" s="4" t="s">
        <v>8</v>
      </c>
      <c r="AB20" s="4"/>
      <c r="AC20" s="4" t="s">
        <v>8</v>
      </c>
      <c r="AD20" s="4" t="s">
        <v>8</v>
      </c>
      <c r="AE20" s="4" t="s">
        <v>8</v>
      </c>
      <c r="AF20" s="4" t="s">
        <v>8</v>
      </c>
      <c r="AG20" s="4" t="s">
        <v>8</v>
      </c>
      <c r="AH20" s="4"/>
      <c r="AI20" s="4" t="s">
        <v>8</v>
      </c>
      <c r="AJ20" s="4"/>
      <c r="AK20" s="4"/>
      <c r="AL20" s="4" t="s">
        <v>8</v>
      </c>
      <c r="AM20" s="4" t="s">
        <v>8</v>
      </c>
      <c r="AN20" s="4" t="s">
        <v>8</v>
      </c>
      <c r="AO20" s="2"/>
      <c r="AP20" s="2"/>
      <c r="AQ20" s="2"/>
      <c r="AR20" s="2"/>
      <c r="AS20" s="2"/>
      <c r="AT20" s="2"/>
      <c r="AU20" s="2"/>
      <c r="AV20" s="2"/>
      <c r="AW20" s="2"/>
    </row>
    <row r="21" spans="1:49" s="8" customFormat="1" ht="60" x14ac:dyDescent="0.25">
      <c r="A21" s="1">
        <v>1670</v>
      </c>
      <c r="B21" s="9" t="s">
        <v>1146</v>
      </c>
      <c r="C21" s="2" t="s">
        <v>1147</v>
      </c>
      <c r="D21" s="2" t="s">
        <v>30</v>
      </c>
      <c r="E21" s="3">
        <v>38.500095000000002</v>
      </c>
      <c r="F21" s="3">
        <v>23.445910000000001</v>
      </c>
      <c r="G21" s="4">
        <v>-750</v>
      </c>
      <c r="H21" s="4"/>
      <c r="I21" s="4"/>
      <c r="J21" s="4"/>
      <c r="K21" s="2" t="s">
        <v>1148</v>
      </c>
      <c r="L21" s="2" t="s">
        <v>1149</v>
      </c>
      <c r="M21" s="5"/>
      <c r="N21" s="5"/>
      <c r="O21" s="5"/>
      <c r="P21" s="5"/>
      <c r="Q21" s="6" t="s">
        <v>1150</v>
      </c>
      <c r="R21" s="6" t="s">
        <v>1151</v>
      </c>
      <c r="S21" s="7" t="s">
        <v>1152</v>
      </c>
      <c r="T21" s="4" t="str">
        <f t="shared" si="0"/>
        <v>a</v>
      </c>
      <c r="U21" s="4"/>
      <c r="V21" s="4" t="s">
        <v>23</v>
      </c>
      <c r="W21" s="4" t="s">
        <v>9</v>
      </c>
      <c r="X21" s="4"/>
      <c r="Y21" s="4" t="s">
        <v>9</v>
      </c>
      <c r="Z21" s="4" t="s">
        <v>9</v>
      </c>
      <c r="AA21" s="4" t="s">
        <v>9</v>
      </c>
      <c r="AB21" s="4"/>
      <c r="AC21" s="4" t="s">
        <v>8</v>
      </c>
      <c r="AD21" s="4" t="s">
        <v>8</v>
      </c>
      <c r="AE21" s="4" t="s">
        <v>8</v>
      </c>
      <c r="AF21" s="4" t="s">
        <v>8</v>
      </c>
      <c r="AG21" s="4" t="s">
        <v>8</v>
      </c>
      <c r="AH21" s="4"/>
      <c r="AI21" s="4" t="s">
        <v>8</v>
      </c>
      <c r="AJ21" s="4"/>
      <c r="AK21" s="4"/>
      <c r="AL21" s="4" t="s">
        <v>8</v>
      </c>
      <c r="AM21" s="4" t="s">
        <v>9</v>
      </c>
      <c r="AN21" s="4" t="s">
        <v>8</v>
      </c>
      <c r="AO21" s="2"/>
      <c r="AP21" s="2"/>
      <c r="AQ21" s="2"/>
      <c r="AR21" s="2"/>
      <c r="AS21" s="2"/>
      <c r="AT21" s="2"/>
      <c r="AU21" s="2"/>
      <c r="AV21" s="2"/>
      <c r="AW21" s="2"/>
    </row>
    <row r="22" spans="1:49" s="2" customFormat="1" ht="36" x14ac:dyDescent="0.25">
      <c r="A22" s="1">
        <v>2214</v>
      </c>
      <c r="B22" s="9" t="s">
        <v>994</v>
      </c>
      <c r="C22" s="2" t="s">
        <v>995</v>
      </c>
      <c r="D22" s="2" t="s">
        <v>112</v>
      </c>
      <c r="E22" s="3">
        <v>39.287945999999998</v>
      </c>
      <c r="F22" s="3">
        <v>26.022143</v>
      </c>
      <c r="G22" s="4">
        <v>-750</v>
      </c>
      <c r="H22" s="4"/>
      <c r="I22" s="4"/>
      <c r="J22" s="4"/>
      <c r="K22" s="2" t="s">
        <v>996</v>
      </c>
      <c r="L22" s="2" t="s">
        <v>976</v>
      </c>
      <c r="M22" s="6" t="s">
        <v>983</v>
      </c>
      <c r="N22" s="5"/>
      <c r="O22" s="5"/>
      <c r="P22" s="5"/>
      <c r="Q22" s="6" t="s">
        <v>997</v>
      </c>
      <c r="R22" s="6" t="s">
        <v>998</v>
      </c>
      <c r="S22" s="7" t="s">
        <v>999</v>
      </c>
      <c r="T22" s="4" t="str">
        <f t="shared" si="0"/>
        <v>a</v>
      </c>
      <c r="U22" s="4"/>
      <c r="V22" s="4" t="s">
        <v>23</v>
      </c>
      <c r="W22" s="4"/>
      <c r="X22" s="4"/>
      <c r="Y22" s="4" t="s">
        <v>9</v>
      </c>
      <c r="Z22" s="4" t="s">
        <v>9</v>
      </c>
      <c r="AA22" s="4" t="s">
        <v>9</v>
      </c>
      <c r="AB22" s="4"/>
      <c r="AC22" s="4" t="s">
        <v>8</v>
      </c>
      <c r="AD22" s="4" t="s">
        <v>8</v>
      </c>
      <c r="AE22" s="4" t="s">
        <v>8</v>
      </c>
      <c r="AF22" s="4" t="s">
        <v>8</v>
      </c>
      <c r="AG22" s="4" t="s">
        <v>8</v>
      </c>
      <c r="AH22" s="4"/>
      <c r="AI22" s="4" t="s">
        <v>8</v>
      </c>
      <c r="AJ22" s="4"/>
      <c r="AK22" s="4"/>
      <c r="AL22" s="4" t="s">
        <v>8</v>
      </c>
      <c r="AM22" s="4" t="s">
        <v>8</v>
      </c>
      <c r="AN22" s="4" t="s">
        <v>8</v>
      </c>
    </row>
    <row r="23" spans="1:49" s="2" customFormat="1" ht="60" x14ac:dyDescent="0.25">
      <c r="A23" s="1">
        <v>1756</v>
      </c>
      <c r="B23" s="9" t="s">
        <v>292</v>
      </c>
      <c r="C23" s="2" t="s">
        <v>293</v>
      </c>
      <c r="D23" s="2" t="s">
        <v>48</v>
      </c>
      <c r="E23" s="3">
        <v>39.139699999999998</v>
      </c>
      <c r="F23" s="3">
        <v>23.273599999999998</v>
      </c>
      <c r="G23" s="4">
        <v>-750</v>
      </c>
      <c r="H23" s="4"/>
      <c r="I23" s="4"/>
      <c r="J23" s="4"/>
      <c r="K23" s="2" t="s">
        <v>294</v>
      </c>
      <c r="L23" s="2" t="s">
        <v>250</v>
      </c>
      <c r="M23" s="5"/>
      <c r="N23" s="5"/>
      <c r="O23" s="5"/>
      <c r="P23" s="5"/>
      <c r="Q23" s="6" t="s">
        <v>295</v>
      </c>
      <c r="R23" s="6" t="s">
        <v>296</v>
      </c>
      <c r="S23" s="7" t="s">
        <v>297</v>
      </c>
      <c r="T23" s="4" t="str">
        <f t="shared" si="0"/>
        <v>a</v>
      </c>
      <c r="U23" s="4"/>
      <c r="V23" s="4" t="s">
        <v>8</v>
      </c>
      <c r="W23" s="4"/>
      <c r="X23" s="4"/>
      <c r="Y23" s="4" t="s">
        <v>9</v>
      </c>
      <c r="Z23" s="4" t="s">
        <v>8</v>
      </c>
      <c r="AA23" s="4" t="s">
        <v>8</v>
      </c>
      <c r="AB23" s="4"/>
      <c r="AC23" s="4" t="s">
        <v>8</v>
      </c>
      <c r="AD23" s="4" t="s">
        <v>8</v>
      </c>
      <c r="AE23" s="4" t="s">
        <v>8</v>
      </c>
      <c r="AF23" s="4" t="s">
        <v>8</v>
      </c>
      <c r="AG23" s="4" t="s">
        <v>8</v>
      </c>
      <c r="AH23" s="4"/>
      <c r="AI23" s="4" t="s">
        <v>8</v>
      </c>
      <c r="AJ23" s="4"/>
      <c r="AK23" s="4"/>
      <c r="AL23" s="4" t="s">
        <v>8</v>
      </c>
      <c r="AM23" s="4" t="s">
        <v>8</v>
      </c>
      <c r="AN23" s="4" t="s">
        <v>8</v>
      </c>
    </row>
    <row r="24" spans="1:49" s="2" customFormat="1" ht="48" x14ac:dyDescent="0.25">
      <c r="A24" s="1">
        <v>1917</v>
      </c>
      <c r="B24" s="9" t="s">
        <v>334</v>
      </c>
      <c r="C24" s="2" t="s">
        <v>335</v>
      </c>
      <c r="D24" s="2" t="s">
        <v>57</v>
      </c>
      <c r="E24" s="3">
        <v>36.696800000000003</v>
      </c>
      <c r="F24" s="3">
        <v>22.5213</v>
      </c>
      <c r="G24" s="4">
        <v>-750</v>
      </c>
      <c r="H24" s="4"/>
      <c r="I24" s="4" t="s">
        <v>9</v>
      </c>
      <c r="J24" s="4"/>
      <c r="K24" s="2" t="s">
        <v>336</v>
      </c>
      <c r="L24" s="2" t="s">
        <v>250</v>
      </c>
      <c r="M24" s="5"/>
      <c r="N24" s="5"/>
      <c r="O24" s="5"/>
      <c r="P24" s="5"/>
      <c r="Q24" s="6" t="s">
        <v>337</v>
      </c>
      <c r="R24" s="6" t="s">
        <v>338</v>
      </c>
      <c r="S24" s="7" t="s">
        <v>339</v>
      </c>
      <c r="T24" s="4" t="str">
        <f t="shared" si="0"/>
        <v>a</v>
      </c>
      <c r="U24" s="4"/>
      <c r="V24" s="4" t="s">
        <v>8</v>
      </c>
      <c r="W24" s="4"/>
      <c r="X24" s="4"/>
      <c r="Y24" s="4"/>
      <c r="Z24" s="4" t="s">
        <v>8</v>
      </c>
      <c r="AA24" s="4" t="s">
        <v>8</v>
      </c>
      <c r="AB24" s="4"/>
      <c r="AC24" s="4" t="s">
        <v>8</v>
      </c>
      <c r="AD24" s="4" t="s">
        <v>8</v>
      </c>
      <c r="AE24" s="4" t="s">
        <v>8</v>
      </c>
      <c r="AF24" s="4" t="s">
        <v>8</v>
      </c>
      <c r="AG24" s="4" t="s">
        <v>8</v>
      </c>
      <c r="AH24" s="4"/>
      <c r="AI24" s="4" t="s">
        <v>8</v>
      </c>
      <c r="AJ24" s="4"/>
      <c r="AK24" s="4"/>
      <c r="AL24" s="4" t="s">
        <v>8</v>
      </c>
      <c r="AM24" s="4" t="s">
        <v>8</v>
      </c>
      <c r="AN24" s="4" t="s">
        <v>8</v>
      </c>
    </row>
    <row r="25" spans="1:49" s="2" customFormat="1" ht="72" x14ac:dyDescent="0.25">
      <c r="A25" s="1">
        <v>3127</v>
      </c>
      <c r="B25" s="9" t="s">
        <v>512</v>
      </c>
      <c r="C25" s="2" t="s">
        <v>513</v>
      </c>
      <c r="D25" s="2" t="s">
        <v>147</v>
      </c>
      <c r="E25" s="3">
        <v>39.005270000000003</v>
      </c>
      <c r="F25" s="3">
        <v>26.790367</v>
      </c>
      <c r="G25" s="4">
        <v>-550</v>
      </c>
      <c r="H25" s="4"/>
      <c r="I25" s="4"/>
      <c r="J25" s="4"/>
      <c r="K25" s="2" t="s">
        <v>514</v>
      </c>
      <c r="L25" s="2" t="s">
        <v>515</v>
      </c>
      <c r="M25" s="5"/>
      <c r="N25" s="5"/>
      <c r="O25" s="5"/>
      <c r="P25" s="5"/>
      <c r="Q25" s="6" t="s">
        <v>516</v>
      </c>
      <c r="R25" s="6" t="s">
        <v>517</v>
      </c>
      <c r="S25" s="7" t="s">
        <v>518</v>
      </c>
      <c r="T25" s="4" t="str">
        <f t="shared" si="0"/>
        <v>a</v>
      </c>
      <c r="U25" s="4"/>
      <c r="V25" s="4" t="s">
        <v>8</v>
      </c>
      <c r="W25" s="4"/>
      <c r="X25" s="4"/>
      <c r="Y25" s="4" t="s">
        <v>9</v>
      </c>
      <c r="Z25" s="4" t="s">
        <v>8</v>
      </c>
      <c r="AA25" s="4" t="s">
        <v>8</v>
      </c>
      <c r="AB25" s="4"/>
      <c r="AC25" s="4" t="s">
        <v>8</v>
      </c>
      <c r="AD25" s="4" t="s">
        <v>8</v>
      </c>
      <c r="AE25" s="4" t="s">
        <v>8</v>
      </c>
      <c r="AF25" s="4" t="s">
        <v>8</v>
      </c>
      <c r="AG25" s="4" t="s">
        <v>8</v>
      </c>
      <c r="AH25" s="4"/>
      <c r="AI25" s="4" t="s">
        <v>8</v>
      </c>
      <c r="AJ25" s="4"/>
      <c r="AK25" s="4"/>
      <c r="AL25" s="4" t="s">
        <v>8</v>
      </c>
      <c r="AM25" s="4" t="s">
        <v>8</v>
      </c>
      <c r="AN25" s="4" t="s">
        <v>8</v>
      </c>
    </row>
    <row r="26" spans="1:49" s="2" customFormat="1" ht="33.75" x14ac:dyDescent="0.25">
      <c r="A26" s="1">
        <v>1724</v>
      </c>
      <c r="B26" s="9" t="s">
        <v>280</v>
      </c>
      <c r="C26" s="2" t="s">
        <v>281</v>
      </c>
      <c r="D26" s="2" t="s">
        <v>222</v>
      </c>
      <c r="E26" s="3">
        <v>39.019599999999997</v>
      </c>
      <c r="F26" s="3">
        <v>23.22</v>
      </c>
      <c r="G26" s="4">
        <v>-750</v>
      </c>
      <c r="H26" s="4"/>
      <c r="I26" s="4"/>
      <c r="J26" s="4"/>
      <c r="K26" s="2" t="s">
        <v>282</v>
      </c>
      <c r="L26" s="2" t="s">
        <v>283</v>
      </c>
      <c r="M26" s="5"/>
      <c r="N26" s="5"/>
      <c r="O26" s="5"/>
      <c r="P26" s="5"/>
      <c r="Q26" s="6" t="s">
        <v>284</v>
      </c>
      <c r="R26" s="6" t="s">
        <v>285</v>
      </c>
      <c r="S26" s="7" t="s">
        <v>286</v>
      </c>
      <c r="T26" s="4" t="str">
        <f t="shared" si="0"/>
        <v>a</v>
      </c>
      <c r="U26" s="4"/>
      <c r="V26" s="4" t="s">
        <v>8</v>
      </c>
      <c r="W26" s="4"/>
      <c r="X26" s="4"/>
      <c r="Y26" s="4" t="s">
        <v>9</v>
      </c>
      <c r="Z26" s="4" t="s">
        <v>8</v>
      </c>
      <c r="AA26" s="4" t="s">
        <v>8</v>
      </c>
      <c r="AB26" s="4"/>
      <c r="AC26" s="4"/>
      <c r="AD26" s="4"/>
      <c r="AE26" s="4"/>
      <c r="AF26" s="4"/>
      <c r="AG26" s="4"/>
      <c r="AH26" s="4"/>
      <c r="AI26" s="4"/>
      <c r="AJ26" s="4"/>
      <c r="AK26" s="4"/>
      <c r="AL26" s="4" t="s">
        <v>8</v>
      </c>
      <c r="AM26" s="4" t="s">
        <v>8</v>
      </c>
      <c r="AN26" s="4" t="s">
        <v>8</v>
      </c>
    </row>
    <row r="27" spans="1:49" s="2" customFormat="1" ht="48" x14ac:dyDescent="0.25">
      <c r="A27" s="1">
        <v>3138</v>
      </c>
      <c r="B27" s="9" t="s">
        <v>152</v>
      </c>
      <c r="C27" s="2" t="s">
        <v>153</v>
      </c>
      <c r="D27" s="2" t="s">
        <v>147</v>
      </c>
      <c r="E27" s="3">
        <v>38.748519999999999</v>
      </c>
      <c r="F27" s="3">
        <v>26.840827999999998</v>
      </c>
      <c r="G27" s="4">
        <v>-550</v>
      </c>
      <c r="H27" s="4"/>
      <c r="I27" s="4"/>
      <c r="J27" s="4"/>
      <c r="K27" s="2" t="s">
        <v>154</v>
      </c>
      <c r="L27" s="2" t="s">
        <v>0</v>
      </c>
      <c r="M27" s="5"/>
      <c r="N27" s="5"/>
      <c r="O27" s="5"/>
      <c r="P27" s="5"/>
      <c r="Q27" s="6" t="s">
        <v>155</v>
      </c>
      <c r="R27" s="6" t="s">
        <v>156</v>
      </c>
      <c r="S27" s="6" t="s">
        <v>8</v>
      </c>
      <c r="T27" s="4" t="str">
        <f t="shared" si="0"/>
        <v>a</v>
      </c>
      <c r="U27" s="4"/>
      <c r="V27" s="4" t="s">
        <v>8</v>
      </c>
      <c r="W27" s="4"/>
      <c r="X27" s="4"/>
      <c r="Y27" s="4" t="s">
        <v>9</v>
      </c>
      <c r="Z27" s="4" t="s">
        <v>8</v>
      </c>
      <c r="AA27" s="4" t="s">
        <v>8</v>
      </c>
      <c r="AB27" s="4"/>
      <c r="AC27" s="4"/>
      <c r="AD27" s="4"/>
      <c r="AE27" s="4"/>
      <c r="AF27" s="4"/>
      <c r="AG27" s="4"/>
      <c r="AH27" s="4"/>
      <c r="AI27" s="4"/>
      <c r="AJ27" s="4"/>
      <c r="AK27" s="4"/>
      <c r="AL27" s="4" t="s">
        <v>8</v>
      </c>
      <c r="AM27" s="4" t="s">
        <v>8</v>
      </c>
      <c r="AN27" s="4" t="s">
        <v>8</v>
      </c>
    </row>
    <row r="28" spans="1:49" s="2" customFormat="1" ht="33.75" x14ac:dyDescent="0.25">
      <c r="A28" s="1">
        <v>1580</v>
      </c>
      <c r="B28" s="9" t="s">
        <v>247</v>
      </c>
      <c r="C28" s="2" t="s">
        <v>248</v>
      </c>
      <c r="D28" s="2" t="s">
        <v>3</v>
      </c>
      <c r="E28" s="3">
        <v>38.554600000000001</v>
      </c>
      <c r="F28" s="3">
        <v>21.0915</v>
      </c>
      <c r="G28" s="4">
        <v>-550</v>
      </c>
      <c r="H28" s="4"/>
      <c r="I28" s="4"/>
      <c r="J28" s="4"/>
      <c r="K28" s="2" t="s">
        <v>249</v>
      </c>
      <c r="L28" s="2" t="s">
        <v>250</v>
      </c>
      <c r="M28" s="5"/>
      <c r="N28" s="5"/>
      <c r="O28" s="5"/>
      <c r="P28" s="5"/>
      <c r="Q28" s="6" t="s">
        <v>251</v>
      </c>
      <c r="R28" s="6" t="s">
        <v>252</v>
      </c>
      <c r="S28" s="7" t="s">
        <v>253</v>
      </c>
      <c r="T28" s="4" t="str">
        <f t="shared" si="0"/>
        <v>a</v>
      </c>
      <c r="U28" s="4"/>
      <c r="V28" s="4" t="s">
        <v>8</v>
      </c>
      <c r="W28" s="4" t="s">
        <v>9</v>
      </c>
      <c r="X28" s="4"/>
      <c r="Y28" s="4"/>
      <c r="Z28" s="4" t="s">
        <v>8</v>
      </c>
      <c r="AA28" s="4" t="s">
        <v>8</v>
      </c>
      <c r="AB28" s="4"/>
      <c r="AC28" s="4" t="s">
        <v>8</v>
      </c>
      <c r="AD28" s="4" t="s">
        <v>8</v>
      </c>
      <c r="AE28" s="4" t="s">
        <v>8</v>
      </c>
      <c r="AF28" s="4" t="s">
        <v>8</v>
      </c>
      <c r="AG28" s="4" t="s">
        <v>8</v>
      </c>
      <c r="AH28" s="4"/>
      <c r="AI28" s="4" t="s">
        <v>8</v>
      </c>
      <c r="AJ28" s="4"/>
      <c r="AK28" s="4"/>
      <c r="AL28" s="4" t="s">
        <v>8</v>
      </c>
      <c r="AM28" s="4" t="s">
        <v>8</v>
      </c>
      <c r="AN28" s="4" t="s">
        <v>8</v>
      </c>
    </row>
    <row r="29" spans="1:49" s="2" customFormat="1" ht="228" x14ac:dyDescent="0.25">
      <c r="A29" s="1">
        <v>2009</v>
      </c>
      <c r="B29" s="9" t="s">
        <v>1222</v>
      </c>
      <c r="C29" s="2" t="s">
        <v>478</v>
      </c>
      <c r="D29" s="2" t="s">
        <v>374</v>
      </c>
      <c r="E29" s="3">
        <v>38.431550000000001</v>
      </c>
      <c r="F29" s="3">
        <v>20.598189999999999</v>
      </c>
      <c r="G29" s="4">
        <v>-750</v>
      </c>
      <c r="H29" s="4"/>
      <c r="I29" s="4"/>
      <c r="J29" s="4"/>
      <c r="K29" s="2" t="s">
        <v>479</v>
      </c>
      <c r="L29" s="2" t="s">
        <v>469</v>
      </c>
      <c r="M29" s="5"/>
      <c r="N29" s="5"/>
      <c r="O29" s="5"/>
      <c r="P29" s="5"/>
      <c r="Q29" s="6" t="s">
        <v>480</v>
      </c>
      <c r="R29" s="6" t="s">
        <v>481</v>
      </c>
      <c r="S29" s="7" t="s">
        <v>482</v>
      </c>
      <c r="T29" s="4" t="str">
        <f t="shared" si="0"/>
        <v>a</v>
      </c>
      <c r="U29" s="4"/>
      <c r="V29" s="4" t="s">
        <v>8</v>
      </c>
      <c r="W29" s="4"/>
      <c r="X29" s="4"/>
      <c r="Y29" s="4"/>
      <c r="Z29" s="4" t="s">
        <v>8</v>
      </c>
      <c r="AA29" s="4" t="s">
        <v>8</v>
      </c>
      <c r="AB29" s="4"/>
      <c r="AC29" s="4" t="s">
        <v>8</v>
      </c>
      <c r="AD29" s="4" t="s">
        <v>8</v>
      </c>
      <c r="AE29" s="4" t="s">
        <v>8</v>
      </c>
      <c r="AF29" s="4" t="s">
        <v>8</v>
      </c>
      <c r="AG29" s="4" t="s">
        <v>8</v>
      </c>
      <c r="AH29" s="4"/>
      <c r="AI29" s="4" t="s">
        <v>8</v>
      </c>
      <c r="AJ29" s="4"/>
      <c r="AK29" s="4"/>
      <c r="AL29" s="4" t="s">
        <v>8</v>
      </c>
      <c r="AM29" s="4" t="s">
        <v>8</v>
      </c>
      <c r="AN29" s="4" t="s">
        <v>8</v>
      </c>
    </row>
    <row r="30" spans="1:49" s="2" customFormat="1" ht="156" x14ac:dyDescent="0.25">
      <c r="A30" s="1">
        <v>1666</v>
      </c>
      <c r="B30" s="9" t="s">
        <v>805</v>
      </c>
      <c r="C30" s="2" t="s">
        <v>806</v>
      </c>
      <c r="D30" s="2" t="s">
        <v>30</v>
      </c>
      <c r="E30" s="3">
        <v>38.433300000000003</v>
      </c>
      <c r="F30" s="3">
        <v>23.592400000000001</v>
      </c>
      <c r="G30" s="4">
        <v>-1500</v>
      </c>
      <c r="H30" s="4"/>
      <c r="I30" s="4" t="s">
        <v>9</v>
      </c>
      <c r="J30" s="4"/>
      <c r="K30" s="2" t="s">
        <v>807</v>
      </c>
      <c r="L30" s="2" t="s">
        <v>808</v>
      </c>
      <c r="M30" s="5"/>
      <c r="N30" s="5"/>
      <c r="O30" s="5"/>
      <c r="P30" s="5"/>
      <c r="Q30" s="6" t="s">
        <v>809</v>
      </c>
      <c r="R30" s="6" t="s">
        <v>810</v>
      </c>
      <c r="S30" s="7" t="s">
        <v>811</v>
      </c>
      <c r="T30" s="4" t="str">
        <f t="shared" si="0"/>
        <v>a</v>
      </c>
      <c r="U30" s="4"/>
      <c r="V30" s="4" t="s">
        <v>8</v>
      </c>
      <c r="W30" s="4"/>
      <c r="X30" s="4"/>
      <c r="Y30" s="4" t="s">
        <v>9</v>
      </c>
      <c r="Z30" s="4" t="s">
        <v>8</v>
      </c>
      <c r="AA30" s="4" t="s">
        <v>8</v>
      </c>
      <c r="AB30" s="4"/>
      <c r="AC30" s="4"/>
      <c r="AD30" s="4"/>
      <c r="AE30" s="4"/>
      <c r="AF30" s="4"/>
      <c r="AG30" s="4"/>
      <c r="AH30" s="4"/>
      <c r="AI30" s="4"/>
      <c r="AJ30" s="4"/>
      <c r="AK30" s="4"/>
      <c r="AL30" s="4" t="s">
        <v>8</v>
      </c>
      <c r="AM30" s="4" t="s">
        <v>8</v>
      </c>
      <c r="AN30" s="4" t="s">
        <v>8</v>
      </c>
    </row>
    <row r="31" spans="1:49" s="2" customFormat="1" ht="36" x14ac:dyDescent="0.25">
      <c r="A31" s="1">
        <v>1623</v>
      </c>
      <c r="B31" s="9" t="s">
        <v>28</v>
      </c>
      <c r="C31" s="2" t="s">
        <v>29</v>
      </c>
      <c r="D31" s="2" t="s">
        <v>30</v>
      </c>
      <c r="E31" s="3">
        <v>37.974687000000003</v>
      </c>
      <c r="F31" s="3">
        <v>23.424845000000001</v>
      </c>
      <c r="G31" s="4">
        <v>-550</v>
      </c>
      <c r="H31" s="4"/>
      <c r="I31" s="4"/>
      <c r="J31" s="4"/>
      <c r="K31" s="2" t="s">
        <v>31</v>
      </c>
      <c r="L31" s="2" t="s">
        <v>0</v>
      </c>
      <c r="M31" s="5"/>
      <c r="N31" s="5"/>
      <c r="O31" s="5"/>
      <c r="P31" s="5"/>
      <c r="Q31" s="6" t="s">
        <v>32</v>
      </c>
      <c r="R31" s="6" t="s">
        <v>33</v>
      </c>
      <c r="S31" s="7" t="s">
        <v>34</v>
      </c>
      <c r="T31" s="4" t="str">
        <f t="shared" si="0"/>
        <v>a</v>
      </c>
      <c r="U31" s="4"/>
      <c r="V31" s="4" t="s">
        <v>8</v>
      </c>
      <c r="W31" s="4"/>
      <c r="X31" s="4"/>
      <c r="Y31" s="4" t="s">
        <v>9</v>
      </c>
      <c r="Z31" s="4" t="s">
        <v>8</v>
      </c>
      <c r="AA31" s="4" t="s">
        <v>8</v>
      </c>
      <c r="AB31" s="4"/>
      <c r="AC31" s="4" t="s">
        <v>8</v>
      </c>
      <c r="AD31" s="4" t="s">
        <v>8</v>
      </c>
      <c r="AE31" s="4" t="s">
        <v>8</v>
      </c>
      <c r="AF31" s="4" t="s">
        <v>8</v>
      </c>
      <c r="AG31" s="4" t="s">
        <v>8</v>
      </c>
      <c r="AH31" s="4"/>
      <c r="AI31" s="4" t="s">
        <v>8</v>
      </c>
      <c r="AJ31" s="4"/>
      <c r="AK31" s="4"/>
      <c r="AL31" s="4" t="s">
        <v>8</v>
      </c>
      <c r="AM31" s="4" t="s">
        <v>8</v>
      </c>
      <c r="AN31" s="4" t="s">
        <v>8</v>
      </c>
    </row>
    <row r="32" spans="1:49" s="2" customFormat="1" ht="60" x14ac:dyDescent="0.25">
      <c r="A32" s="1">
        <v>1700</v>
      </c>
      <c r="B32" s="9" t="s">
        <v>627</v>
      </c>
      <c r="C32" s="2" t="s">
        <v>628</v>
      </c>
      <c r="D32" s="2" t="s">
        <v>222</v>
      </c>
      <c r="E32" s="3">
        <v>38.472499999999997</v>
      </c>
      <c r="F32" s="3">
        <v>23.614999999999998</v>
      </c>
      <c r="G32" s="4">
        <v>-3000</v>
      </c>
      <c r="H32" s="4"/>
      <c r="I32" s="4"/>
      <c r="J32" s="4"/>
      <c r="K32" s="2" t="s">
        <v>629</v>
      </c>
      <c r="L32" s="2" t="s">
        <v>630</v>
      </c>
      <c r="M32" s="5"/>
      <c r="N32" s="5"/>
      <c r="O32" s="5"/>
      <c r="P32" s="5"/>
      <c r="Q32" s="6" t="s">
        <v>631</v>
      </c>
      <c r="R32" s="6" t="s">
        <v>632</v>
      </c>
      <c r="S32" s="7" t="s">
        <v>633</v>
      </c>
      <c r="T32" s="4" t="str">
        <f t="shared" si="0"/>
        <v>a</v>
      </c>
      <c r="U32" s="4"/>
      <c r="V32" s="4" t="s">
        <v>23</v>
      </c>
      <c r="W32" s="4"/>
      <c r="X32" s="4"/>
      <c r="Y32" s="4" t="s">
        <v>9</v>
      </c>
      <c r="Z32" s="4" t="s">
        <v>9</v>
      </c>
      <c r="AA32" s="4" t="s">
        <v>9</v>
      </c>
      <c r="AB32" s="4"/>
      <c r="AC32" s="4"/>
      <c r="AD32" s="4"/>
      <c r="AE32" s="4"/>
      <c r="AF32" s="4"/>
      <c r="AG32" s="4"/>
      <c r="AH32" s="4"/>
      <c r="AI32" s="4"/>
      <c r="AJ32" s="4"/>
      <c r="AK32" s="4"/>
      <c r="AL32" s="4" t="s">
        <v>8</v>
      </c>
      <c r="AM32" s="4" t="s">
        <v>8</v>
      </c>
      <c r="AN32" s="4" t="s">
        <v>8</v>
      </c>
    </row>
    <row r="33" spans="1:40" s="2" customFormat="1" ht="96" x14ac:dyDescent="0.25">
      <c r="A33" s="1">
        <v>1701</v>
      </c>
      <c r="B33" s="9" t="s">
        <v>627</v>
      </c>
      <c r="C33" s="2" t="s">
        <v>634</v>
      </c>
      <c r="D33" s="2" t="s">
        <v>222</v>
      </c>
      <c r="E33" s="3">
        <v>38.450736999999997</v>
      </c>
      <c r="F33" s="3">
        <v>23.609798000000001</v>
      </c>
      <c r="G33" s="4">
        <v>-750</v>
      </c>
      <c r="H33" s="4"/>
      <c r="I33" s="4"/>
      <c r="J33" s="4"/>
      <c r="K33" s="2" t="s">
        <v>635</v>
      </c>
      <c r="L33" s="2" t="s">
        <v>630</v>
      </c>
      <c r="M33" s="5"/>
      <c r="N33" s="5"/>
      <c r="O33" s="5"/>
      <c r="P33" s="5"/>
      <c r="Q33" s="6" t="s">
        <v>631</v>
      </c>
      <c r="R33" s="6" t="s">
        <v>632</v>
      </c>
      <c r="S33" s="7" t="s">
        <v>633</v>
      </c>
      <c r="T33" s="4" t="str">
        <f t="shared" si="0"/>
        <v>a</v>
      </c>
      <c r="U33" s="4"/>
      <c r="V33" s="4" t="s">
        <v>23</v>
      </c>
      <c r="W33" s="4"/>
      <c r="X33" s="4"/>
      <c r="Y33" s="4" t="s">
        <v>9</v>
      </c>
      <c r="Z33" s="4" t="s">
        <v>9</v>
      </c>
      <c r="AA33" s="4" t="s">
        <v>9</v>
      </c>
      <c r="AB33" s="4"/>
      <c r="AC33" s="4"/>
      <c r="AD33" s="4"/>
      <c r="AE33" s="4"/>
      <c r="AF33" s="4"/>
      <c r="AG33" s="4"/>
      <c r="AH33" s="4"/>
      <c r="AI33" s="4"/>
      <c r="AJ33" s="4"/>
      <c r="AK33" s="4"/>
      <c r="AL33" s="4" t="s">
        <v>8</v>
      </c>
      <c r="AM33" s="4" t="s">
        <v>8</v>
      </c>
      <c r="AN33" s="4" t="s">
        <v>8</v>
      </c>
    </row>
    <row r="34" spans="1:40" s="2" customFormat="1" ht="36" x14ac:dyDescent="0.25">
      <c r="A34" s="1">
        <v>2251</v>
      </c>
      <c r="B34" s="9" t="s">
        <v>1031</v>
      </c>
      <c r="C34" s="2" t="s">
        <v>1032</v>
      </c>
      <c r="D34" s="2" t="s">
        <v>112</v>
      </c>
      <c r="E34" s="3">
        <v>38.371887000000001</v>
      </c>
      <c r="F34" s="3">
        <v>26.139368000000001</v>
      </c>
      <c r="G34" s="4">
        <v>-750</v>
      </c>
      <c r="H34" s="4"/>
      <c r="I34" s="4"/>
      <c r="J34" s="4"/>
      <c r="K34" s="2" t="s">
        <v>178</v>
      </c>
      <c r="L34" s="2" t="s">
        <v>1033</v>
      </c>
      <c r="M34" s="5"/>
      <c r="N34" s="5"/>
      <c r="O34" s="5"/>
      <c r="P34" s="5"/>
      <c r="Q34" s="6" t="s">
        <v>1034</v>
      </c>
      <c r="R34" s="6" t="s">
        <v>1035</v>
      </c>
      <c r="S34" s="7" t="s">
        <v>1036</v>
      </c>
      <c r="T34" s="4" t="str">
        <f t="shared" si="0"/>
        <v>a</v>
      </c>
      <c r="U34" s="4" t="s">
        <v>104</v>
      </c>
      <c r="V34" s="4" t="s">
        <v>62</v>
      </c>
      <c r="W34" s="4"/>
      <c r="X34" s="4"/>
      <c r="Y34" s="4" t="s">
        <v>9</v>
      </c>
      <c r="Z34" s="4" t="s">
        <v>8</v>
      </c>
      <c r="AA34" s="4" t="s">
        <v>8</v>
      </c>
      <c r="AB34" s="4"/>
      <c r="AC34" s="4"/>
      <c r="AD34" s="4"/>
      <c r="AE34" s="4"/>
      <c r="AF34" s="4"/>
      <c r="AG34" s="4"/>
      <c r="AH34" s="4"/>
      <c r="AI34" s="4"/>
      <c r="AJ34" s="4"/>
      <c r="AK34" s="4"/>
      <c r="AL34" s="4" t="s">
        <v>8</v>
      </c>
      <c r="AM34" s="4" t="s">
        <v>8</v>
      </c>
      <c r="AN34" s="4" t="s">
        <v>8</v>
      </c>
    </row>
    <row r="35" spans="1:40" s="2" customFormat="1" ht="36" x14ac:dyDescent="0.25">
      <c r="A35" s="1">
        <v>2006</v>
      </c>
      <c r="B35" s="9" t="s">
        <v>475</v>
      </c>
      <c r="C35" s="2" t="s">
        <v>476</v>
      </c>
      <c r="D35" s="2" t="s">
        <v>374</v>
      </c>
      <c r="E35" s="3">
        <v>38.303648000000003</v>
      </c>
      <c r="F35" s="3">
        <v>20.724827000000001</v>
      </c>
      <c r="G35" s="4" t="s">
        <v>37</v>
      </c>
      <c r="H35" s="4"/>
      <c r="I35" s="4"/>
      <c r="J35" s="4"/>
      <c r="K35" s="2" t="s">
        <v>477</v>
      </c>
      <c r="L35" s="2" t="s">
        <v>469</v>
      </c>
      <c r="M35" s="5"/>
      <c r="N35" s="5"/>
      <c r="O35" s="5"/>
      <c r="P35" s="5"/>
      <c r="Q35" s="5"/>
      <c r="R35" s="5"/>
      <c r="S35" s="6" t="s">
        <v>8</v>
      </c>
      <c r="T35" s="4" t="str">
        <f t="shared" si="0"/>
        <v>a</v>
      </c>
      <c r="U35" s="4"/>
      <c r="V35" s="4" t="s">
        <v>8</v>
      </c>
      <c r="W35" s="4"/>
      <c r="X35" s="4"/>
      <c r="Y35" s="4"/>
      <c r="Z35" s="4" t="s">
        <v>8</v>
      </c>
      <c r="AA35" s="4" t="s">
        <v>8</v>
      </c>
      <c r="AB35" s="4"/>
      <c r="AC35" s="4"/>
      <c r="AD35" s="4"/>
      <c r="AE35" s="4"/>
      <c r="AF35" s="4"/>
      <c r="AG35" s="4"/>
      <c r="AH35" s="4"/>
      <c r="AI35" s="4"/>
      <c r="AJ35" s="4"/>
      <c r="AK35" s="4"/>
      <c r="AL35" s="4" t="s">
        <v>8</v>
      </c>
      <c r="AM35" s="4" t="s">
        <v>8</v>
      </c>
      <c r="AN35" s="4" t="s">
        <v>8</v>
      </c>
    </row>
    <row r="36" spans="1:40" s="2" customFormat="1" ht="60" x14ac:dyDescent="0.25">
      <c r="A36" s="1">
        <v>2931</v>
      </c>
      <c r="B36" s="9" t="s">
        <v>864</v>
      </c>
      <c r="C36" s="2" t="s">
        <v>865</v>
      </c>
      <c r="D36" s="2" t="s">
        <v>534</v>
      </c>
      <c r="E36" s="3">
        <v>35.518999999999998</v>
      </c>
      <c r="F36" s="3">
        <v>24.0215</v>
      </c>
      <c r="G36" s="4">
        <v>-7000</v>
      </c>
      <c r="H36" s="4" t="s">
        <v>9</v>
      </c>
      <c r="I36" s="4"/>
      <c r="J36" s="4"/>
      <c r="K36" s="2" t="s">
        <v>866</v>
      </c>
      <c r="L36" s="2" t="s">
        <v>867</v>
      </c>
      <c r="M36" s="6" t="s">
        <v>547</v>
      </c>
      <c r="N36" s="5"/>
      <c r="O36" s="6" t="s">
        <v>538</v>
      </c>
      <c r="P36" s="5"/>
      <c r="Q36" s="6" t="s">
        <v>868</v>
      </c>
      <c r="R36" s="6" t="s">
        <v>869</v>
      </c>
      <c r="S36" s="7" t="s">
        <v>870</v>
      </c>
      <c r="T36" s="4" t="str">
        <f t="shared" si="0"/>
        <v>a</v>
      </c>
      <c r="U36" s="4" t="s">
        <v>104</v>
      </c>
      <c r="V36" s="4"/>
      <c r="W36" s="4"/>
      <c r="X36" s="4" t="s">
        <v>566</v>
      </c>
      <c r="Y36" s="4" t="s">
        <v>9</v>
      </c>
      <c r="Z36" s="4" t="s">
        <v>8</v>
      </c>
      <c r="AA36" s="4" t="s">
        <v>8</v>
      </c>
      <c r="AB36" s="4"/>
      <c r="AC36" s="4"/>
      <c r="AD36" s="4"/>
      <c r="AE36" s="4"/>
      <c r="AF36" s="4"/>
      <c r="AG36" s="4"/>
      <c r="AH36" s="4"/>
      <c r="AI36" s="4"/>
      <c r="AJ36" s="4"/>
      <c r="AK36" s="4"/>
      <c r="AL36" s="4" t="s">
        <v>8</v>
      </c>
      <c r="AM36" s="4" t="s">
        <v>8</v>
      </c>
      <c r="AN36" s="4" t="s">
        <v>8</v>
      </c>
    </row>
    <row r="37" spans="1:40" s="2" customFormat="1" ht="96" x14ac:dyDescent="0.25">
      <c r="A37" s="1">
        <v>1950</v>
      </c>
      <c r="B37" s="9" t="s">
        <v>1224</v>
      </c>
      <c r="C37" s="2" t="s">
        <v>355</v>
      </c>
      <c r="D37" s="2" t="s">
        <v>57</v>
      </c>
      <c r="E37" s="3">
        <v>37.9405</v>
      </c>
      <c r="F37" s="3">
        <v>21.136199999999999</v>
      </c>
      <c r="G37" s="4">
        <v>-750</v>
      </c>
      <c r="H37" s="4"/>
      <c r="I37" s="4"/>
      <c r="J37" s="4"/>
      <c r="K37" s="2" t="s">
        <v>356</v>
      </c>
      <c r="L37" s="2" t="s">
        <v>250</v>
      </c>
      <c r="M37" s="6" t="s">
        <v>351</v>
      </c>
      <c r="N37" s="5"/>
      <c r="O37" s="5"/>
      <c r="P37" s="5"/>
      <c r="Q37" s="6" t="s">
        <v>357</v>
      </c>
      <c r="R37" s="6" t="s">
        <v>358</v>
      </c>
      <c r="S37" s="7" t="s">
        <v>359</v>
      </c>
      <c r="T37" s="4" t="str">
        <f t="shared" si="0"/>
        <v>a</v>
      </c>
      <c r="U37" s="4"/>
      <c r="V37" s="4" t="s">
        <v>23</v>
      </c>
      <c r="W37" s="4"/>
      <c r="X37" s="4"/>
      <c r="Y37" s="4" t="s">
        <v>9</v>
      </c>
      <c r="Z37" s="4" t="s">
        <v>49</v>
      </c>
      <c r="AA37" s="4" t="s">
        <v>49</v>
      </c>
      <c r="AB37" s="4"/>
      <c r="AC37" s="4"/>
      <c r="AD37" s="4"/>
      <c r="AE37" s="4"/>
      <c r="AF37" s="4"/>
      <c r="AG37" s="4"/>
      <c r="AH37" s="4"/>
      <c r="AI37" s="4"/>
      <c r="AJ37" s="4"/>
      <c r="AK37" s="4"/>
      <c r="AL37" s="4" t="s">
        <v>8</v>
      </c>
      <c r="AM37" s="4" t="s">
        <v>8</v>
      </c>
      <c r="AN37" s="4" t="s">
        <v>8</v>
      </c>
    </row>
    <row r="38" spans="1:40" s="2" customFormat="1" ht="33.75" x14ac:dyDescent="0.25">
      <c r="A38" s="1">
        <v>2264</v>
      </c>
      <c r="B38" s="9" t="s">
        <v>118</v>
      </c>
      <c r="C38" s="2" t="s">
        <v>119</v>
      </c>
      <c r="D38" s="2" t="s">
        <v>112</v>
      </c>
      <c r="E38" s="3">
        <v>38.488500000000002</v>
      </c>
      <c r="F38" s="3">
        <v>26.128</v>
      </c>
      <c r="G38" s="4">
        <v>-550</v>
      </c>
      <c r="H38" s="4"/>
      <c r="I38" s="4"/>
      <c r="J38" s="4"/>
      <c r="L38" s="2" t="s">
        <v>0</v>
      </c>
      <c r="M38" s="5"/>
      <c r="N38" s="5"/>
      <c r="O38" s="5"/>
      <c r="P38" s="5"/>
      <c r="Q38" s="6" t="s">
        <v>120</v>
      </c>
      <c r="R38" s="6" t="s">
        <v>121</v>
      </c>
      <c r="S38" s="7" t="s">
        <v>122</v>
      </c>
      <c r="T38" s="4" t="str">
        <f t="shared" ref="T38:T60" si="1">IF(K38="","m","a")</f>
        <v>m</v>
      </c>
      <c r="U38" s="4"/>
      <c r="V38" s="4" t="s">
        <v>8</v>
      </c>
      <c r="W38" s="4"/>
      <c r="X38" s="4"/>
      <c r="Y38" s="4" t="s">
        <v>9</v>
      </c>
      <c r="Z38" s="4" t="s">
        <v>8</v>
      </c>
      <c r="AA38" s="4" t="s">
        <v>8</v>
      </c>
      <c r="AB38" s="4"/>
      <c r="AC38" s="4" t="s">
        <v>8</v>
      </c>
      <c r="AD38" s="4" t="s">
        <v>8</v>
      </c>
      <c r="AE38" s="4"/>
      <c r="AF38" s="4"/>
      <c r="AG38" s="4" t="s">
        <v>8</v>
      </c>
      <c r="AH38" s="4"/>
      <c r="AI38" s="4" t="s">
        <v>8</v>
      </c>
      <c r="AJ38" s="4"/>
      <c r="AK38" s="4"/>
      <c r="AL38" s="4" t="s">
        <v>8</v>
      </c>
      <c r="AM38" s="4" t="s">
        <v>8</v>
      </c>
      <c r="AN38" s="4" t="s">
        <v>8</v>
      </c>
    </row>
    <row r="39" spans="1:40" s="2" customFormat="1" ht="67.5" x14ac:dyDescent="0.25">
      <c r="A39" s="1">
        <v>1855</v>
      </c>
      <c r="B39" s="9" t="s">
        <v>46</v>
      </c>
      <c r="C39" s="2" t="s">
        <v>47</v>
      </c>
      <c r="D39" s="2" t="s">
        <v>48</v>
      </c>
      <c r="E39" s="3">
        <v>40.873600000000003</v>
      </c>
      <c r="F39" s="3">
        <v>26.164000000000001</v>
      </c>
      <c r="G39" s="4">
        <v>-750</v>
      </c>
      <c r="H39" s="4" t="s">
        <v>49</v>
      </c>
      <c r="I39" s="4"/>
      <c r="J39" s="4"/>
      <c r="K39" s="2" t="s">
        <v>50</v>
      </c>
      <c r="L39" s="2" t="s">
        <v>0</v>
      </c>
      <c r="M39" s="5"/>
      <c r="N39" s="5"/>
      <c r="O39" s="6" t="s">
        <v>51</v>
      </c>
      <c r="P39" s="5"/>
      <c r="Q39" s="6" t="s">
        <v>52</v>
      </c>
      <c r="R39" s="6" t="s">
        <v>53</v>
      </c>
      <c r="S39" s="7" t="s">
        <v>54</v>
      </c>
      <c r="T39" s="4" t="str">
        <f t="shared" si="1"/>
        <v>a</v>
      </c>
      <c r="U39" s="4"/>
      <c r="V39" s="4" t="s">
        <v>8</v>
      </c>
      <c r="W39" s="4" t="s">
        <v>9</v>
      </c>
      <c r="X39" s="4"/>
      <c r="Y39" s="4"/>
      <c r="Z39" s="4" t="s">
        <v>8</v>
      </c>
      <c r="AA39" s="4" t="s">
        <v>8</v>
      </c>
      <c r="AB39" s="4"/>
      <c r="AC39" s="4" t="s">
        <v>8</v>
      </c>
      <c r="AD39" s="4" t="s">
        <v>8</v>
      </c>
      <c r="AE39" s="4" t="s">
        <v>8</v>
      </c>
      <c r="AF39" s="4" t="s">
        <v>8</v>
      </c>
      <c r="AG39" s="4" t="s">
        <v>8</v>
      </c>
      <c r="AH39" s="4"/>
      <c r="AI39" s="4" t="s">
        <v>8</v>
      </c>
      <c r="AJ39" s="4"/>
      <c r="AK39" s="4"/>
      <c r="AL39" s="4" t="s">
        <v>8</v>
      </c>
      <c r="AM39" s="4" t="s">
        <v>8</v>
      </c>
      <c r="AN39" s="4" t="s">
        <v>8</v>
      </c>
    </row>
    <row r="40" spans="1:40" s="2" customFormat="1" ht="36" x14ac:dyDescent="0.25">
      <c r="A40" s="1">
        <v>1951</v>
      </c>
      <c r="B40" s="9" t="s">
        <v>82</v>
      </c>
      <c r="C40" s="2" t="s">
        <v>83</v>
      </c>
      <c r="D40" s="2" t="s">
        <v>57</v>
      </c>
      <c r="E40" s="3">
        <v>38.156399999999998</v>
      </c>
      <c r="F40" s="3">
        <v>21.402999999999999</v>
      </c>
      <c r="G40" s="4">
        <v>-1500</v>
      </c>
      <c r="H40" s="4"/>
      <c r="I40" s="4" t="s">
        <v>9</v>
      </c>
      <c r="J40" s="4"/>
      <c r="K40" s="2" t="s">
        <v>84</v>
      </c>
      <c r="L40" s="2" t="s">
        <v>0</v>
      </c>
      <c r="M40" s="5"/>
      <c r="N40" s="5"/>
      <c r="O40" s="5"/>
      <c r="P40" s="5"/>
      <c r="Q40" s="6" t="s">
        <v>85</v>
      </c>
      <c r="R40" s="6" t="s">
        <v>86</v>
      </c>
      <c r="S40" s="7" t="s">
        <v>87</v>
      </c>
      <c r="T40" s="4" t="str">
        <f t="shared" si="1"/>
        <v>a</v>
      </c>
      <c r="U40" s="4"/>
      <c r="V40" s="4" t="s">
        <v>8</v>
      </c>
      <c r="W40" s="4" t="s">
        <v>9</v>
      </c>
      <c r="X40" s="4"/>
      <c r="Y40" s="4"/>
      <c r="Z40" s="4" t="s">
        <v>8</v>
      </c>
      <c r="AA40" s="4" t="s">
        <v>8</v>
      </c>
      <c r="AB40" s="4"/>
      <c r="AC40" s="4" t="s">
        <v>8</v>
      </c>
      <c r="AD40" s="4" t="s">
        <v>8</v>
      </c>
      <c r="AE40" s="4" t="s">
        <v>8</v>
      </c>
      <c r="AF40" s="4" t="s">
        <v>8</v>
      </c>
      <c r="AG40" s="4" t="s">
        <v>8</v>
      </c>
      <c r="AH40" s="4"/>
      <c r="AI40" s="4" t="s">
        <v>8</v>
      </c>
      <c r="AJ40" s="4"/>
      <c r="AK40" s="4"/>
      <c r="AL40" s="4" t="s">
        <v>8</v>
      </c>
      <c r="AM40" s="4" t="s">
        <v>8</v>
      </c>
      <c r="AN40" s="4" t="s">
        <v>8</v>
      </c>
    </row>
    <row r="41" spans="1:40" s="2" customFormat="1" ht="72" x14ac:dyDescent="0.25">
      <c r="A41" s="1">
        <v>1832</v>
      </c>
      <c r="B41" s="9" t="s">
        <v>788</v>
      </c>
      <c r="C41" s="2" t="s">
        <v>789</v>
      </c>
      <c r="D41" s="2" t="s">
        <v>48</v>
      </c>
      <c r="E41" s="3">
        <v>40.788600000000002</v>
      </c>
      <c r="F41" s="3">
        <v>23.890599999999999</v>
      </c>
      <c r="G41" s="4">
        <v>-550</v>
      </c>
      <c r="H41" s="4"/>
      <c r="I41" s="4"/>
      <c r="J41" s="4"/>
      <c r="K41" s="2" t="s">
        <v>790</v>
      </c>
      <c r="L41" s="2" t="s">
        <v>772</v>
      </c>
      <c r="M41" s="5"/>
      <c r="N41" s="5"/>
      <c r="O41" s="5"/>
      <c r="P41" s="5"/>
      <c r="Q41" s="6" t="s">
        <v>791</v>
      </c>
      <c r="R41" s="6" t="s">
        <v>792</v>
      </c>
      <c r="S41" s="7" t="s">
        <v>793</v>
      </c>
      <c r="T41" s="4" t="str">
        <f t="shared" si="1"/>
        <v>a</v>
      </c>
      <c r="U41" s="4"/>
      <c r="V41" s="4" t="s">
        <v>8</v>
      </c>
      <c r="W41" s="4" t="s">
        <v>9</v>
      </c>
      <c r="X41" s="4"/>
      <c r="Y41" s="4" t="s">
        <v>9</v>
      </c>
      <c r="Z41" s="4" t="s">
        <v>8</v>
      </c>
      <c r="AA41" s="4" t="s">
        <v>8</v>
      </c>
      <c r="AB41" s="4"/>
      <c r="AC41" s="4" t="s">
        <v>8</v>
      </c>
      <c r="AD41" s="4" t="s">
        <v>8</v>
      </c>
      <c r="AE41" s="4" t="s">
        <v>8</v>
      </c>
      <c r="AF41" s="4" t="s">
        <v>8</v>
      </c>
      <c r="AG41" s="4" t="s">
        <v>8</v>
      </c>
      <c r="AH41" s="4" t="s">
        <v>9</v>
      </c>
      <c r="AI41" s="4" t="s">
        <v>8</v>
      </c>
      <c r="AJ41" s="4"/>
      <c r="AK41" s="4"/>
      <c r="AL41" s="4" t="s">
        <v>8</v>
      </c>
      <c r="AM41" s="4" t="s">
        <v>8</v>
      </c>
      <c r="AN41" s="4" t="s">
        <v>8</v>
      </c>
    </row>
    <row r="42" spans="1:40" s="2" customFormat="1" ht="84" x14ac:dyDescent="0.25">
      <c r="A42" s="1">
        <v>2372</v>
      </c>
      <c r="B42" s="9" t="s">
        <v>708</v>
      </c>
      <c r="C42" s="2" t="s">
        <v>709</v>
      </c>
      <c r="D42" s="2" t="s">
        <v>418</v>
      </c>
      <c r="E42" s="3">
        <v>40.050800000000002</v>
      </c>
      <c r="F42" s="3">
        <v>26.212499999999999</v>
      </c>
      <c r="G42" s="4">
        <v>-650</v>
      </c>
      <c r="H42" s="4"/>
      <c r="I42" s="4"/>
      <c r="J42" s="4"/>
      <c r="K42" s="2" t="s">
        <v>710</v>
      </c>
      <c r="L42" s="2" t="s">
        <v>711</v>
      </c>
      <c r="M42" s="6" t="s">
        <v>712</v>
      </c>
      <c r="N42" s="6"/>
      <c r="O42" s="6" t="s">
        <v>713</v>
      </c>
      <c r="P42" s="5"/>
      <c r="Q42" s="6" t="s">
        <v>714</v>
      </c>
      <c r="R42" s="6" t="s">
        <v>715</v>
      </c>
      <c r="S42" s="7" t="s">
        <v>716</v>
      </c>
      <c r="T42" s="4" t="str">
        <f t="shared" si="1"/>
        <v>a</v>
      </c>
      <c r="U42" s="4"/>
      <c r="V42" s="4" t="s">
        <v>23</v>
      </c>
      <c r="W42" s="4"/>
      <c r="X42" s="4"/>
      <c r="Y42" s="4" t="s">
        <v>9</v>
      </c>
      <c r="Z42" s="4" t="s">
        <v>9</v>
      </c>
      <c r="AA42" s="4" t="s">
        <v>8</v>
      </c>
      <c r="AB42" s="4"/>
      <c r="AC42" s="4" t="s">
        <v>8</v>
      </c>
      <c r="AD42" s="4" t="s">
        <v>8</v>
      </c>
      <c r="AE42" s="4" t="s">
        <v>8</v>
      </c>
      <c r="AF42" s="4" t="s">
        <v>8</v>
      </c>
      <c r="AG42" s="4" t="s">
        <v>8</v>
      </c>
      <c r="AH42" s="4"/>
      <c r="AI42" s="4" t="s">
        <v>8</v>
      </c>
      <c r="AJ42" s="4"/>
      <c r="AK42" s="4"/>
      <c r="AL42" s="4" t="s">
        <v>8</v>
      </c>
      <c r="AM42" s="4" t="s">
        <v>8</v>
      </c>
      <c r="AN42" s="4" t="s">
        <v>8</v>
      </c>
    </row>
    <row r="43" spans="1:40" s="2" customFormat="1" ht="33.75" x14ac:dyDescent="0.25">
      <c r="A43" s="1">
        <v>2253</v>
      </c>
      <c r="B43" s="9" t="s">
        <v>110</v>
      </c>
      <c r="C43" s="2" t="s">
        <v>111</v>
      </c>
      <c r="D43" s="2" t="s">
        <v>112</v>
      </c>
      <c r="E43" s="3">
        <v>38.187325000000001</v>
      </c>
      <c r="F43" s="3">
        <v>26.030142999999999</v>
      </c>
      <c r="G43" s="4">
        <v>-2500</v>
      </c>
      <c r="H43" s="4" t="s">
        <v>9</v>
      </c>
      <c r="I43" s="4"/>
      <c r="J43" s="4"/>
      <c r="L43" s="2" t="s">
        <v>0</v>
      </c>
      <c r="M43" s="6" t="s">
        <v>113</v>
      </c>
      <c r="N43" s="5"/>
      <c r="O43" s="6" t="s">
        <v>114</v>
      </c>
      <c r="P43" s="5"/>
      <c r="Q43" s="6" t="s">
        <v>115</v>
      </c>
      <c r="R43" s="6" t="s">
        <v>116</v>
      </c>
      <c r="S43" s="6" t="s">
        <v>117</v>
      </c>
      <c r="T43" s="4" t="str">
        <f t="shared" si="1"/>
        <v>m</v>
      </c>
      <c r="U43" s="4"/>
      <c r="V43" s="4" t="s">
        <v>8</v>
      </c>
      <c r="W43" s="4"/>
      <c r="X43" s="4"/>
      <c r="Y43" s="4" t="s">
        <v>9</v>
      </c>
      <c r="Z43" s="4" t="s">
        <v>8</v>
      </c>
      <c r="AA43" s="4" t="s">
        <v>8</v>
      </c>
      <c r="AB43" s="4"/>
      <c r="AC43" s="4" t="s">
        <v>8</v>
      </c>
      <c r="AD43" s="4" t="s">
        <v>8</v>
      </c>
      <c r="AE43" s="4" t="s">
        <v>8</v>
      </c>
      <c r="AF43" s="4" t="s">
        <v>8</v>
      </c>
      <c r="AG43" s="4" t="s">
        <v>8</v>
      </c>
      <c r="AH43" s="4"/>
      <c r="AI43" s="4" t="s">
        <v>8</v>
      </c>
      <c r="AJ43" s="4"/>
      <c r="AK43" s="4"/>
      <c r="AL43" s="4" t="s">
        <v>8</v>
      </c>
      <c r="AM43" s="4" t="s">
        <v>8</v>
      </c>
      <c r="AN43" s="4" t="s">
        <v>8</v>
      </c>
    </row>
    <row r="44" spans="1:40" s="2" customFormat="1" ht="36" x14ac:dyDescent="0.25">
      <c r="A44" s="1">
        <v>1900</v>
      </c>
      <c r="B44" s="9" t="s">
        <v>662</v>
      </c>
      <c r="C44" s="2" t="s">
        <v>663</v>
      </c>
      <c r="D44" s="2" t="s">
        <v>57</v>
      </c>
      <c r="E44" s="3">
        <v>36.731299999999997</v>
      </c>
      <c r="F44" s="3">
        <v>23.026299999999999</v>
      </c>
      <c r="G44" s="4">
        <v>-1500</v>
      </c>
      <c r="H44" s="4"/>
      <c r="I44" s="4" t="s">
        <v>9</v>
      </c>
      <c r="J44" s="4"/>
      <c r="K44" s="2" t="s">
        <v>664</v>
      </c>
      <c r="L44" s="2" t="s">
        <v>606</v>
      </c>
      <c r="M44" s="5"/>
      <c r="N44" s="5"/>
      <c r="O44" s="5"/>
      <c r="P44" s="5"/>
      <c r="Q44" s="6" t="s">
        <v>665</v>
      </c>
      <c r="R44" s="6" t="s">
        <v>666</v>
      </c>
      <c r="S44" s="7" t="s">
        <v>667</v>
      </c>
      <c r="T44" s="4" t="str">
        <f t="shared" si="1"/>
        <v>a</v>
      </c>
      <c r="U44" s="4"/>
      <c r="V44" s="4" t="s">
        <v>8</v>
      </c>
      <c r="W44" s="4"/>
      <c r="X44" s="4"/>
      <c r="Y44" s="4" t="s">
        <v>9</v>
      </c>
      <c r="Z44" s="4" t="s">
        <v>8</v>
      </c>
      <c r="AA44" s="4" t="s">
        <v>8</v>
      </c>
      <c r="AB44" s="4"/>
      <c r="AC44" s="4" t="s">
        <v>8</v>
      </c>
      <c r="AD44" s="4" t="s">
        <v>8</v>
      </c>
      <c r="AE44" s="4" t="s">
        <v>8</v>
      </c>
      <c r="AF44" s="4" t="s">
        <v>8</v>
      </c>
      <c r="AG44" s="4" t="s">
        <v>8</v>
      </c>
      <c r="AH44" s="4"/>
      <c r="AI44" s="4" t="s">
        <v>8</v>
      </c>
      <c r="AJ44" s="4"/>
      <c r="AK44" s="4"/>
      <c r="AL44" s="4" t="s">
        <v>8</v>
      </c>
      <c r="AM44" s="4" t="s">
        <v>8</v>
      </c>
      <c r="AN44" s="4" t="s">
        <v>8</v>
      </c>
    </row>
    <row r="45" spans="1:40" s="2" customFormat="1" ht="96" x14ac:dyDescent="0.25">
      <c r="A45" s="1">
        <v>1864</v>
      </c>
      <c r="B45" s="9" t="s">
        <v>643</v>
      </c>
      <c r="C45" s="2" t="s">
        <v>644</v>
      </c>
      <c r="D45" s="2" t="s">
        <v>57</v>
      </c>
      <c r="E45" s="3">
        <v>37.637304999999998</v>
      </c>
      <c r="F45" s="3">
        <v>23.16028</v>
      </c>
      <c r="G45" s="4">
        <v>-1500</v>
      </c>
      <c r="H45" s="4"/>
      <c r="I45" s="4" t="s">
        <v>9</v>
      </c>
      <c r="J45" s="4"/>
      <c r="K45" s="2" t="s">
        <v>645</v>
      </c>
      <c r="L45" s="2" t="s">
        <v>580</v>
      </c>
      <c r="M45" s="5"/>
      <c r="N45" s="5"/>
      <c r="O45" s="5"/>
      <c r="P45" s="5"/>
      <c r="Q45" s="6" t="s">
        <v>646</v>
      </c>
      <c r="R45" s="6" t="s">
        <v>647</v>
      </c>
      <c r="S45" s="7" t="s">
        <v>648</v>
      </c>
      <c r="T45" s="4" t="str">
        <f t="shared" si="1"/>
        <v>a</v>
      </c>
      <c r="U45" s="4"/>
      <c r="V45" s="4" t="s">
        <v>62</v>
      </c>
      <c r="W45" s="4"/>
      <c r="X45" s="4"/>
      <c r="Y45" s="4" t="s">
        <v>9</v>
      </c>
      <c r="Z45" s="4" t="s">
        <v>8</v>
      </c>
      <c r="AA45" s="4" t="s">
        <v>9</v>
      </c>
      <c r="AB45" s="4"/>
      <c r="AC45" s="4" t="s">
        <v>8</v>
      </c>
      <c r="AD45" s="4" t="s">
        <v>8</v>
      </c>
      <c r="AE45" s="4" t="s">
        <v>8</v>
      </c>
      <c r="AF45" s="4" t="s">
        <v>8</v>
      </c>
      <c r="AG45" s="4" t="s">
        <v>8</v>
      </c>
      <c r="AH45" s="4"/>
      <c r="AI45" s="4" t="s">
        <v>8</v>
      </c>
      <c r="AJ45" s="4"/>
      <c r="AK45" s="4"/>
      <c r="AL45" s="4" t="s">
        <v>8</v>
      </c>
      <c r="AM45" s="4" t="s">
        <v>8</v>
      </c>
      <c r="AN45" s="4" t="s">
        <v>8</v>
      </c>
    </row>
    <row r="46" spans="1:40" s="2" customFormat="1" ht="36" x14ac:dyDescent="0.25">
      <c r="A46" s="1">
        <v>2210</v>
      </c>
      <c r="B46" s="9" t="s">
        <v>988</v>
      </c>
      <c r="C46" s="2" t="s">
        <v>989</v>
      </c>
      <c r="D46" s="2" t="s">
        <v>112</v>
      </c>
      <c r="E46" s="3">
        <v>39.130276000000002</v>
      </c>
      <c r="F46" s="3">
        <v>25.933885</v>
      </c>
      <c r="G46" s="4">
        <v>-750</v>
      </c>
      <c r="H46" s="4"/>
      <c r="I46" s="4"/>
      <c r="J46" s="4"/>
      <c r="K46" s="2" t="s">
        <v>990</v>
      </c>
      <c r="L46" s="2" t="s">
        <v>976</v>
      </c>
      <c r="M46" s="6" t="s">
        <v>983</v>
      </c>
      <c r="N46" s="5"/>
      <c r="O46" s="5"/>
      <c r="P46" s="5"/>
      <c r="Q46" s="6" t="s">
        <v>991</v>
      </c>
      <c r="R46" s="6" t="s">
        <v>992</v>
      </c>
      <c r="S46" s="7" t="s">
        <v>993</v>
      </c>
      <c r="T46" s="4" t="str">
        <f t="shared" si="1"/>
        <v>a</v>
      </c>
      <c r="U46" s="4"/>
      <c r="V46" s="4" t="s">
        <v>23</v>
      </c>
      <c r="W46" s="4"/>
      <c r="X46" s="4"/>
      <c r="Y46" s="4" t="s">
        <v>9</v>
      </c>
      <c r="Z46" s="4" t="s">
        <v>8</v>
      </c>
      <c r="AA46" s="4" t="s">
        <v>9</v>
      </c>
      <c r="AB46" s="4"/>
      <c r="AC46" s="4" t="s">
        <v>8</v>
      </c>
      <c r="AD46" s="4" t="s">
        <v>8</v>
      </c>
      <c r="AE46" s="4" t="s">
        <v>9</v>
      </c>
      <c r="AF46" s="4" t="s">
        <v>8</v>
      </c>
      <c r="AG46" s="4" t="s">
        <v>8</v>
      </c>
      <c r="AH46" s="4"/>
      <c r="AI46" s="4" t="s">
        <v>8</v>
      </c>
      <c r="AJ46" s="4"/>
      <c r="AK46" s="4"/>
      <c r="AL46" s="4" t="s">
        <v>8</v>
      </c>
      <c r="AM46" s="4" t="s">
        <v>8</v>
      </c>
      <c r="AN46" s="4" t="s">
        <v>8</v>
      </c>
    </row>
    <row r="47" spans="1:40" s="2" customFormat="1" ht="84" x14ac:dyDescent="0.25">
      <c r="A47" s="1">
        <v>1704</v>
      </c>
      <c r="B47" s="9" t="s">
        <v>896</v>
      </c>
      <c r="C47" s="2" t="s">
        <v>897</v>
      </c>
      <c r="D47" s="2" t="s">
        <v>222</v>
      </c>
      <c r="E47" s="3">
        <v>38.385350000000003</v>
      </c>
      <c r="F47" s="3">
        <v>23.795255999999998</v>
      </c>
      <c r="G47" s="4">
        <v>-750</v>
      </c>
      <c r="H47" s="4"/>
      <c r="I47" s="4"/>
      <c r="J47" s="4"/>
      <c r="K47" s="2" t="s">
        <v>898</v>
      </c>
      <c r="L47" s="2" t="s">
        <v>890</v>
      </c>
      <c r="M47" s="6" t="s">
        <v>899</v>
      </c>
      <c r="N47" s="6"/>
      <c r="O47" s="6" t="s">
        <v>900</v>
      </c>
      <c r="P47" s="6" t="s">
        <v>901</v>
      </c>
      <c r="Q47" s="6" t="s">
        <v>902</v>
      </c>
      <c r="R47" s="6" t="s">
        <v>903</v>
      </c>
      <c r="S47" s="7" t="s">
        <v>904</v>
      </c>
      <c r="T47" s="4" t="str">
        <f t="shared" si="1"/>
        <v>a</v>
      </c>
      <c r="U47" s="4"/>
      <c r="V47" s="4" t="s">
        <v>23</v>
      </c>
      <c r="W47" s="4"/>
      <c r="X47" s="4" t="s">
        <v>9</v>
      </c>
      <c r="Y47" s="4" t="s">
        <v>9</v>
      </c>
      <c r="Z47" s="4" t="s">
        <v>9</v>
      </c>
      <c r="AA47" s="4" t="s">
        <v>9</v>
      </c>
      <c r="AB47" s="4"/>
      <c r="AC47" s="4" t="s">
        <v>8</v>
      </c>
      <c r="AD47" s="4" t="s">
        <v>8</v>
      </c>
      <c r="AE47" s="4" t="s">
        <v>8</v>
      </c>
      <c r="AF47" s="4" t="s">
        <v>8</v>
      </c>
      <c r="AG47" s="4" t="s">
        <v>8</v>
      </c>
      <c r="AH47" s="4"/>
      <c r="AI47" s="4" t="s">
        <v>8</v>
      </c>
      <c r="AJ47" s="4"/>
      <c r="AK47" s="4"/>
      <c r="AL47" s="4" t="s">
        <v>8</v>
      </c>
      <c r="AM47" s="4" t="s">
        <v>8</v>
      </c>
      <c r="AN47" s="4" t="s">
        <v>8</v>
      </c>
    </row>
    <row r="48" spans="1:40" s="2" customFormat="1" ht="36" x14ac:dyDescent="0.25">
      <c r="A48" s="1">
        <v>3152</v>
      </c>
      <c r="B48" s="9" t="s">
        <v>829</v>
      </c>
      <c r="C48" s="2" t="s">
        <v>830</v>
      </c>
      <c r="D48" s="2" t="s">
        <v>147</v>
      </c>
      <c r="E48" s="3">
        <v>38.380800000000001</v>
      </c>
      <c r="F48" s="3">
        <v>26.481100000000001</v>
      </c>
      <c r="G48" s="4">
        <v>-550</v>
      </c>
      <c r="H48" s="4"/>
      <c r="I48" s="4"/>
      <c r="J48" s="4"/>
      <c r="K48" s="2" t="s">
        <v>831</v>
      </c>
      <c r="L48" s="2" t="s">
        <v>832</v>
      </c>
      <c r="M48" s="5"/>
      <c r="N48" s="5"/>
      <c r="O48" s="5"/>
      <c r="P48" s="5"/>
      <c r="Q48" s="6" t="s">
        <v>833</v>
      </c>
      <c r="R48" s="6" t="s">
        <v>834</v>
      </c>
      <c r="S48" s="7" t="s">
        <v>835</v>
      </c>
      <c r="T48" s="4" t="str">
        <f t="shared" si="1"/>
        <v>a</v>
      </c>
      <c r="U48" s="4"/>
      <c r="V48" s="4" t="s">
        <v>23</v>
      </c>
      <c r="W48" s="4"/>
      <c r="X48" s="4"/>
      <c r="Y48" s="4" t="s">
        <v>9</v>
      </c>
      <c r="Z48" s="4" t="s">
        <v>9</v>
      </c>
      <c r="AA48" s="4" t="s">
        <v>8</v>
      </c>
      <c r="AB48" s="4"/>
      <c r="AC48" s="4" t="s">
        <v>8</v>
      </c>
      <c r="AD48" s="4" t="s">
        <v>8</v>
      </c>
      <c r="AE48" s="4" t="s">
        <v>8</v>
      </c>
      <c r="AF48" s="4" t="s">
        <v>8</v>
      </c>
      <c r="AG48" s="4" t="s">
        <v>8</v>
      </c>
      <c r="AH48" s="4"/>
      <c r="AI48" s="4" t="s">
        <v>8</v>
      </c>
      <c r="AJ48" s="4"/>
      <c r="AK48" s="4"/>
      <c r="AL48" s="4" t="s">
        <v>8</v>
      </c>
      <c r="AM48" s="4" t="s">
        <v>8</v>
      </c>
      <c r="AN48" s="4" t="s">
        <v>8</v>
      </c>
    </row>
    <row r="49" spans="1:40" s="2" customFormat="1" ht="228" x14ac:dyDescent="0.25">
      <c r="A49" s="1">
        <v>2918.1</v>
      </c>
      <c r="B49" s="9" t="s">
        <v>1123</v>
      </c>
      <c r="C49" s="2" t="s">
        <v>1124</v>
      </c>
      <c r="D49" s="2" t="s">
        <v>534</v>
      </c>
      <c r="E49" s="3">
        <v>35.510748999999997</v>
      </c>
      <c r="F49" s="3">
        <v>23.569444000000001</v>
      </c>
      <c r="G49" s="4">
        <v>-1900</v>
      </c>
      <c r="H49" s="4" t="s">
        <v>9</v>
      </c>
      <c r="I49" s="4"/>
      <c r="J49" s="4" t="s">
        <v>9</v>
      </c>
      <c r="K49" s="2" t="s">
        <v>1125</v>
      </c>
      <c r="L49" s="2" t="s">
        <v>1126</v>
      </c>
      <c r="M49" s="6" t="s">
        <v>538</v>
      </c>
      <c r="N49" s="6" t="s">
        <v>1127</v>
      </c>
      <c r="O49" s="5"/>
      <c r="P49" s="5"/>
      <c r="Q49" s="6" t="s">
        <v>1128</v>
      </c>
      <c r="R49" s="6" t="s">
        <v>1129</v>
      </c>
      <c r="S49" s="7" t="s">
        <v>1130</v>
      </c>
      <c r="T49" s="4" t="str">
        <f t="shared" si="1"/>
        <v>a</v>
      </c>
      <c r="U49" s="4"/>
      <c r="V49" s="4" t="s">
        <v>62</v>
      </c>
      <c r="W49" s="4"/>
      <c r="X49" s="4" t="s">
        <v>566</v>
      </c>
      <c r="Y49" s="4"/>
      <c r="Z49" s="4" t="s">
        <v>8</v>
      </c>
      <c r="AA49" s="4" t="s">
        <v>9</v>
      </c>
      <c r="AB49" s="4"/>
      <c r="AC49" s="4" t="s">
        <v>8</v>
      </c>
      <c r="AD49" s="4" t="s">
        <v>8</v>
      </c>
      <c r="AE49" s="4" t="s">
        <v>8</v>
      </c>
      <c r="AF49" s="4" t="s">
        <v>8</v>
      </c>
      <c r="AG49" s="4" t="s">
        <v>8</v>
      </c>
      <c r="AH49" s="4"/>
      <c r="AI49" s="4" t="s">
        <v>8</v>
      </c>
      <c r="AJ49" s="4"/>
      <c r="AK49" s="4"/>
      <c r="AL49" s="4" t="s">
        <v>8</v>
      </c>
      <c r="AM49" s="4" t="s">
        <v>8</v>
      </c>
      <c r="AN49" s="4" t="s">
        <v>8</v>
      </c>
    </row>
    <row r="50" spans="1:40" s="2" customFormat="1" ht="33.75" x14ac:dyDescent="0.25">
      <c r="A50" s="1">
        <v>3176</v>
      </c>
      <c r="B50" s="9" t="s">
        <v>441</v>
      </c>
      <c r="C50" s="2" t="s">
        <v>442</v>
      </c>
      <c r="D50" s="2" t="s">
        <v>147</v>
      </c>
      <c r="E50" s="3">
        <v>37.903399999999998</v>
      </c>
      <c r="F50" s="3">
        <v>27.27</v>
      </c>
      <c r="G50" s="4">
        <v>-1500</v>
      </c>
      <c r="H50" s="4"/>
      <c r="I50" s="4" t="s">
        <v>9</v>
      </c>
      <c r="J50" s="4"/>
      <c r="K50" s="2" t="s">
        <v>443</v>
      </c>
      <c r="L50" s="2" t="s">
        <v>250</v>
      </c>
      <c r="M50" s="6" t="s">
        <v>444</v>
      </c>
      <c r="N50" s="5"/>
      <c r="O50" s="5"/>
      <c r="P50" s="5"/>
      <c r="Q50" s="6" t="s">
        <v>445</v>
      </c>
      <c r="R50" s="6" t="s">
        <v>446</v>
      </c>
      <c r="S50" s="7" t="s">
        <v>447</v>
      </c>
      <c r="T50" s="4" t="str">
        <f t="shared" si="1"/>
        <v>a</v>
      </c>
      <c r="U50" s="4"/>
      <c r="V50" s="4" t="s">
        <v>8</v>
      </c>
      <c r="W50" s="4"/>
      <c r="X50" s="4"/>
      <c r="Y50" s="4" t="s">
        <v>9</v>
      </c>
      <c r="Z50" s="4" t="s">
        <v>8</v>
      </c>
      <c r="AA50" s="4" t="s">
        <v>8</v>
      </c>
      <c r="AB50" s="4"/>
      <c r="AC50" s="4" t="s">
        <v>8</v>
      </c>
      <c r="AD50" s="4" t="s">
        <v>8</v>
      </c>
      <c r="AE50" s="4" t="s">
        <v>8</v>
      </c>
      <c r="AF50" s="4" t="s">
        <v>8</v>
      </c>
      <c r="AG50" s="4" t="s">
        <v>8</v>
      </c>
      <c r="AH50" s="4"/>
      <c r="AI50" s="4" t="s">
        <v>8</v>
      </c>
      <c r="AJ50" s="4"/>
      <c r="AK50" s="4"/>
      <c r="AL50" s="4" t="s">
        <v>8</v>
      </c>
      <c r="AM50" s="4" t="s">
        <v>8</v>
      </c>
      <c r="AN50" s="4" t="s">
        <v>8</v>
      </c>
    </row>
    <row r="51" spans="1:40" s="2" customFormat="1" ht="60" x14ac:dyDescent="0.25">
      <c r="A51" s="1">
        <v>2036</v>
      </c>
      <c r="B51" s="9" t="s">
        <v>386</v>
      </c>
      <c r="C51" s="2" t="s">
        <v>387</v>
      </c>
      <c r="D51" s="2" t="s">
        <v>96</v>
      </c>
      <c r="E51" s="3">
        <v>37.885272000000001</v>
      </c>
      <c r="F51" s="3">
        <v>24.733594</v>
      </c>
      <c r="G51" s="4">
        <v>-3000</v>
      </c>
      <c r="H51" s="4"/>
      <c r="I51" s="4"/>
      <c r="J51" s="4"/>
      <c r="K51" s="2" t="s">
        <v>388</v>
      </c>
      <c r="L51" s="2" t="s">
        <v>250</v>
      </c>
      <c r="M51" s="5"/>
      <c r="N51" s="5"/>
      <c r="O51" s="5"/>
      <c r="P51" s="5"/>
      <c r="Q51" s="6" t="s">
        <v>389</v>
      </c>
      <c r="R51" s="5"/>
      <c r="S51" s="6" t="s">
        <v>8</v>
      </c>
      <c r="T51" s="4" t="str">
        <f t="shared" si="1"/>
        <v>a</v>
      </c>
      <c r="U51" s="4"/>
      <c r="V51" s="4"/>
      <c r="W51" s="4"/>
      <c r="X51" s="4"/>
      <c r="Y51" s="4" t="s">
        <v>9</v>
      </c>
      <c r="Z51" s="4" t="s">
        <v>8</v>
      </c>
      <c r="AA51" s="4" t="s">
        <v>8</v>
      </c>
      <c r="AB51" s="4"/>
      <c r="AC51" s="4" t="s">
        <v>8</v>
      </c>
      <c r="AD51" s="4" t="s">
        <v>8</v>
      </c>
      <c r="AE51" s="4" t="s">
        <v>49</v>
      </c>
      <c r="AF51" s="4" t="s">
        <v>8</v>
      </c>
      <c r="AG51" s="4" t="s">
        <v>8</v>
      </c>
      <c r="AH51" s="4"/>
      <c r="AI51" s="4" t="s">
        <v>8</v>
      </c>
      <c r="AJ51" s="4"/>
      <c r="AK51" s="4"/>
      <c r="AL51" s="4" t="s">
        <v>8</v>
      </c>
      <c r="AM51" s="4" t="s">
        <v>8</v>
      </c>
      <c r="AN51" s="4" t="s">
        <v>8</v>
      </c>
    </row>
    <row r="52" spans="1:40" s="2" customFormat="1" ht="60" x14ac:dyDescent="0.25">
      <c r="A52" s="1">
        <v>1713</v>
      </c>
      <c r="B52" s="9" t="s">
        <v>905</v>
      </c>
      <c r="C52" s="2" t="s">
        <v>906</v>
      </c>
      <c r="D52" s="2" t="s">
        <v>222</v>
      </c>
      <c r="E52" s="3">
        <v>37.975700000000003</v>
      </c>
      <c r="F52" s="3">
        <v>24.539300000000001</v>
      </c>
      <c r="G52" s="4">
        <v>-750</v>
      </c>
      <c r="H52" s="4"/>
      <c r="I52" s="4"/>
      <c r="J52" s="4"/>
      <c r="K52" s="2" t="s">
        <v>907</v>
      </c>
      <c r="L52" s="2" t="s">
        <v>890</v>
      </c>
      <c r="M52" s="5"/>
      <c r="N52" s="5"/>
      <c r="O52" s="5"/>
      <c r="P52" s="5"/>
      <c r="Q52" s="6" t="s">
        <v>908</v>
      </c>
      <c r="R52" s="6" t="s">
        <v>909</v>
      </c>
      <c r="S52" s="7" t="s">
        <v>910</v>
      </c>
      <c r="T52" s="4" t="str">
        <f t="shared" si="1"/>
        <v>a</v>
      </c>
      <c r="U52" s="4"/>
      <c r="V52" s="4" t="s">
        <v>23</v>
      </c>
      <c r="W52" s="4"/>
      <c r="X52" s="4"/>
      <c r="Y52" s="4"/>
      <c r="Z52" s="4" t="s">
        <v>9</v>
      </c>
      <c r="AA52" s="4" t="s">
        <v>8</v>
      </c>
      <c r="AB52" s="4"/>
      <c r="AC52" s="4" t="s">
        <v>8</v>
      </c>
      <c r="AD52" s="4" t="s">
        <v>8</v>
      </c>
      <c r="AE52" s="4" t="s">
        <v>8</v>
      </c>
      <c r="AF52" s="4" t="s">
        <v>8</v>
      </c>
      <c r="AG52" s="4" t="s">
        <v>8</v>
      </c>
      <c r="AH52" s="4"/>
      <c r="AI52" s="4" t="s">
        <v>8</v>
      </c>
      <c r="AJ52" s="4"/>
      <c r="AK52" s="4"/>
      <c r="AL52" s="4" t="s">
        <v>8</v>
      </c>
      <c r="AM52" s="4" t="s">
        <v>8</v>
      </c>
      <c r="AN52" s="4" t="s">
        <v>8</v>
      </c>
    </row>
    <row r="53" spans="1:40" s="2" customFormat="1" ht="33.75" x14ac:dyDescent="0.25">
      <c r="A53" s="1">
        <v>1546</v>
      </c>
      <c r="B53" s="9" t="s">
        <v>10</v>
      </c>
      <c r="C53" s="2" t="s">
        <v>11</v>
      </c>
      <c r="D53" s="2" t="s">
        <v>3</v>
      </c>
      <c r="E53" s="3">
        <v>39.214942999999998</v>
      </c>
      <c r="F53" s="3">
        <v>20.484576000000001</v>
      </c>
      <c r="G53" s="4">
        <v>-550</v>
      </c>
      <c r="H53" s="4"/>
      <c r="I53" s="4"/>
      <c r="J53" s="4"/>
      <c r="K53" s="2" t="s">
        <v>12</v>
      </c>
      <c r="L53" s="2" t="s">
        <v>0</v>
      </c>
      <c r="M53" s="5"/>
      <c r="N53" s="5"/>
      <c r="O53" s="5"/>
      <c r="P53" s="5"/>
      <c r="Q53" s="6" t="s">
        <v>13</v>
      </c>
      <c r="R53" s="6" t="s">
        <v>14</v>
      </c>
      <c r="S53" s="7" t="s">
        <v>15</v>
      </c>
      <c r="T53" s="4" t="str">
        <f t="shared" si="1"/>
        <v>a</v>
      </c>
      <c r="U53" s="4"/>
      <c r="V53" s="4" t="s">
        <v>8</v>
      </c>
      <c r="W53" s="4"/>
      <c r="X53" s="4"/>
      <c r="Y53" s="4" t="s">
        <v>9</v>
      </c>
      <c r="Z53" s="4" t="s">
        <v>8</v>
      </c>
      <c r="AA53" s="4" t="s">
        <v>8</v>
      </c>
      <c r="AB53" s="4"/>
      <c r="AC53" s="4"/>
      <c r="AD53" s="4"/>
      <c r="AE53" s="4" t="s">
        <v>9</v>
      </c>
      <c r="AF53" s="4"/>
      <c r="AG53" s="4"/>
      <c r="AH53" s="4"/>
      <c r="AI53" s="4"/>
      <c r="AJ53" s="4"/>
      <c r="AK53" s="4"/>
      <c r="AL53" s="4" t="s">
        <v>8</v>
      </c>
      <c r="AM53" s="4" t="s">
        <v>9</v>
      </c>
      <c r="AN53" s="4" t="s">
        <v>8</v>
      </c>
    </row>
    <row r="54" spans="1:40" s="2" customFormat="1" ht="84" x14ac:dyDescent="0.25">
      <c r="A54" s="1">
        <v>3171</v>
      </c>
      <c r="B54" s="9" t="s">
        <v>157</v>
      </c>
      <c r="C54" s="2" t="s">
        <v>158</v>
      </c>
      <c r="D54" s="2" t="s">
        <v>147</v>
      </c>
      <c r="E54" s="3">
        <v>37.947600000000001</v>
      </c>
      <c r="F54" s="3">
        <v>27.348299999999998</v>
      </c>
      <c r="G54" s="4">
        <v>-700</v>
      </c>
      <c r="H54" s="4"/>
      <c r="I54" s="4"/>
      <c r="J54" s="4"/>
      <c r="K54" s="2" t="s">
        <v>159</v>
      </c>
      <c r="L54" s="2" t="s">
        <v>0</v>
      </c>
      <c r="M54" s="6" t="s">
        <v>160</v>
      </c>
      <c r="N54" s="5"/>
      <c r="O54" s="5"/>
      <c r="P54" s="6"/>
      <c r="Q54" s="6"/>
      <c r="R54" s="5"/>
      <c r="S54" s="6" t="s">
        <v>8</v>
      </c>
      <c r="T54" s="4" t="str">
        <f t="shared" si="1"/>
        <v>a</v>
      </c>
      <c r="U54" s="4"/>
      <c r="V54" s="4"/>
      <c r="W54" s="4" t="s">
        <v>9</v>
      </c>
      <c r="X54" s="4"/>
      <c r="Y54" s="4"/>
      <c r="Z54" s="4"/>
      <c r="AA54" s="4"/>
      <c r="AB54" s="4"/>
      <c r="AC54" s="4" t="s">
        <v>8</v>
      </c>
      <c r="AD54" s="4" t="s">
        <v>8</v>
      </c>
      <c r="AE54" s="4" t="s">
        <v>8</v>
      </c>
      <c r="AF54" s="4" t="s">
        <v>8</v>
      </c>
      <c r="AG54" s="4" t="s">
        <v>8</v>
      </c>
      <c r="AH54" s="4"/>
      <c r="AI54" s="4" t="s">
        <v>8</v>
      </c>
      <c r="AJ54" s="4"/>
      <c r="AK54" s="4"/>
      <c r="AL54" s="4" t="s">
        <v>8</v>
      </c>
      <c r="AM54" s="4" t="s">
        <v>8</v>
      </c>
      <c r="AN54" s="4" t="s">
        <v>8</v>
      </c>
    </row>
    <row r="55" spans="1:40" s="2" customFormat="1" ht="33.75" x14ac:dyDescent="0.25">
      <c r="A55" s="1">
        <v>3133</v>
      </c>
      <c r="B55" s="9" t="s">
        <v>429</v>
      </c>
      <c r="C55" s="2" t="s">
        <v>430</v>
      </c>
      <c r="D55" s="2" t="s">
        <v>147</v>
      </c>
      <c r="E55" s="3">
        <v>38.875999999999998</v>
      </c>
      <c r="F55" s="3">
        <v>27.062200000000001</v>
      </c>
      <c r="G55" s="4">
        <v>-330</v>
      </c>
      <c r="H55" s="4"/>
      <c r="I55" s="4"/>
      <c r="J55" s="4"/>
      <c r="K55" s="2" t="s">
        <v>431</v>
      </c>
      <c r="L55" s="2" t="s">
        <v>250</v>
      </c>
      <c r="M55" s="5"/>
      <c r="N55" s="5"/>
      <c r="O55" s="5"/>
      <c r="P55" s="5"/>
      <c r="Q55" s="6" t="s">
        <v>432</v>
      </c>
      <c r="R55" s="6" t="s">
        <v>433</v>
      </c>
      <c r="S55" s="7" t="s">
        <v>434</v>
      </c>
      <c r="T55" s="4" t="str">
        <f t="shared" si="1"/>
        <v>a</v>
      </c>
      <c r="U55" s="4"/>
      <c r="V55" s="4" t="s">
        <v>8</v>
      </c>
      <c r="W55" s="4"/>
      <c r="X55" s="4"/>
      <c r="Y55" s="4"/>
      <c r="Z55" s="4" t="s">
        <v>8</v>
      </c>
      <c r="AA55" s="4" t="s">
        <v>8</v>
      </c>
      <c r="AB55" s="4"/>
      <c r="AC55" s="4" t="s">
        <v>8</v>
      </c>
      <c r="AD55" s="4" t="s">
        <v>8</v>
      </c>
      <c r="AE55" s="4" t="s">
        <v>8</v>
      </c>
      <c r="AF55" s="4" t="s">
        <v>8</v>
      </c>
      <c r="AG55" s="4" t="s">
        <v>8</v>
      </c>
      <c r="AH55" s="4"/>
      <c r="AI55" s="4" t="s">
        <v>8</v>
      </c>
      <c r="AJ55" s="4" t="s">
        <v>9</v>
      </c>
      <c r="AK55" s="4"/>
      <c r="AL55" s="4" t="s">
        <v>8</v>
      </c>
      <c r="AM55" s="4" t="s">
        <v>8</v>
      </c>
      <c r="AN55" s="4" t="s">
        <v>8</v>
      </c>
    </row>
    <row r="56" spans="1:40" s="2" customFormat="1" ht="144" x14ac:dyDescent="0.25">
      <c r="A56" s="1">
        <v>1916</v>
      </c>
      <c r="B56" s="9" t="s">
        <v>1055</v>
      </c>
      <c r="C56" s="2" t="s">
        <v>1056</v>
      </c>
      <c r="D56" s="2" t="s">
        <v>57</v>
      </c>
      <c r="E56" s="3">
        <v>36.762700000000002</v>
      </c>
      <c r="F56" s="3">
        <v>22.567499999999999</v>
      </c>
      <c r="G56" s="4">
        <v>-1500</v>
      </c>
      <c r="H56" s="4"/>
      <c r="I56" s="4" t="s">
        <v>9</v>
      </c>
      <c r="J56" s="4"/>
      <c r="K56" s="2" t="s">
        <v>1057</v>
      </c>
      <c r="L56" s="2" t="s">
        <v>1058</v>
      </c>
      <c r="M56" s="5"/>
      <c r="N56" s="6"/>
      <c r="O56" s="6" t="s">
        <v>900</v>
      </c>
      <c r="P56" s="5"/>
      <c r="Q56" s="6" t="s">
        <v>1059</v>
      </c>
      <c r="R56" s="6" t="s">
        <v>1060</v>
      </c>
      <c r="S56" s="7" t="s">
        <v>1061</v>
      </c>
      <c r="T56" s="4" t="str">
        <f t="shared" si="1"/>
        <v>a</v>
      </c>
      <c r="U56" s="4"/>
      <c r="V56" s="4"/>
      <c r="W56" s="4"/>
      <c r="X56" s="4"/>
      <c r="Y56" s="4" t="s">
        <v>9</v>
      </c>
      <c r="Z56" s="4" t="s">
        <v>8</v>
      </c>
      <c r="AA56" s="4" t="s">
        <v>8</v>
      </c>
      <c r="AB56" s="4"/>
      <c r="AC56" s="4" t="s">
        <v>8</v>
      </c>
      <c r="AD56" s="4" t="s">
        <v>8</v>
      </c>
      <c r="AE56" s="4" t="s">
        <v>8</v>
      </c>
      <c r="AF56" s="4" t="s">
        <v>8</v>
      </c>
      <c r="AG56" s="4" t="s">
        <v>8</v>
      </c>
      <c r="AH56" s="4"/>
      <c r="AI56" s="4" t="s">
        <v>8</v>
      </c>
      <c r="AJ56" s="4"/>
      <c r="AK56" s="4"/>
      <c r="AL56" s="4" t="s">
        <v>8</v>
      </c>
      <c r="AM56" s="4" t="s">
        <v>8</v>
      </c>
      <c r="AN56" s="4" t="s">
        <v>8</v>
      </c>
    </row>
    <row r="57" spans="1:40" s="2" customFormat="1" ht="60" x14ac:dyDescent="0.25">
      <c r="A57" s="1">
        <v>1881</v>
      </c>
      <c r="B57" s="9" t="s">
        <v>1085</v>
      </c>
      <c r="C57" s="2" t="s">
        <v>1086</v>
      </c>
      <c r="D57" s="2" t="s">
        <v>57</v>
      </c>
      <c r="E57" s="3">
        <v>37.316003000000002</v>
      </c>
      <c r="F57" s="3">
        <v>23.151855000000001</v>
      </c>
      <c r="G57" s="4">
        <v>-750</v>
      </c>
      <c r="H57" s="4"/>
      <c r="I57" s="4"/>
      <c r="J57" s="4"/>
      <c r="K57" s="2" t="s">
        <v>1087</v>
      </c>
      <c r="L57" s="2" t="s">
        <v>1088</v>
      </c>
      <c r="M57" s="5"/>
      <c r="N57" s="6"/>
      <c r="O57" s="6" t="s">
        <v>900</v>
      </c>
      <c r="P57" s="5"/>
      <c r="Q57" s="6" t="s">
        <v>1089</v>
      </c>
      <c r="R57" s="6" t="s">
        <v>1090</v>
      </c>
      <c r="S57" s="7" t="s">
        <v>1091</v>
      </c>
      <c r="T57" s="4" t="str">
        <f t="shared" si="1"/>
        <v>a</v>
      </c>
      <c r="U57" s="4" t="s">
        <v>104</v>
      </c>
      <c r="V57" s="4" t="s">
        <v>23</v>
      </c>
      <c r="W57" s="4"/>
      <c r="X57" s="4"/>
      <c r="Y57" s="4" t="s">
        <v>9</v>
      </c>
      <c r="Z57" s="4" t="s">
        <v>9</v>
      </c>
      <c r="AA57" s="4" t="s">
        <v>9</v>
      </c>
      <c r="AB57" s="4"/>
      <c r="AC57" s="4" t="s">
        <v>8</v>
      </c>
      <c r="AD57" s="4" t="s">
        <v>8</v>
      </c>
      <c r="AE57" s="4" t="s">
        <v>8</v>
      </c>
      <c r="AF57" s="4" t="s">
        <v>8</v>
      </c>
      <c r="AG57" s="4" t="s">
        <v>8</v>
      </c>
      <c r="AH57" s="4"/>
      <c r="AI57" s="4" t="s">
        <v>8</v>
      </c>
      <c r="AJ57" s="4"/>
      <c r="AK57" s="4"/>
      <c r="AL57" s="4" t="s">
        <v>8</v>
      </c>
      <c r="AM57" s="4" t="s">
        <v>8</v>
      </c>
      <c r="AN57" s="4" t="s">
        <v>8</v>
      </c>
    </row>
    <row r="58" spans="1:40" s="2" customFormat="1" ht="90" x14ac:dyDescent="0.25">
      <c r="A58" s="1">
        <v>3218</v>
      </c>
      <c r="B58" s="9" t="s">
        <v>1037</v>
      </c>
      <c r="C58" s="2" t="s">
        <v>1038</v>
      </c>
      <c r="D58" s="2" t="s">
        <v>147</v>
      </c>
      <c r="E58" s="3">
        <v>37.033946999999998</v>
      </c>
      <c r="F58" s="3">
        <v>27.429002000000001</v>
      </c>
      <c r="G58" s="4">
        <v>-3000</v>
      </c>
      <c r="H58" s="4"/>
      <c r="I58" s="4" t="s">
        <v>9</v>
      </c>
      <c r="J58" s="4"/>
      <c r="K58" s="2" t="s">
        <v>195</v>
      </c>
      <c r="L58" s="2" t="s">
        <v>1039</v>
      </c>
      <c r="M58" s="5"/>
      <c r="N58" s="5"/>
      <c r="O58" s="6" t="s">
        <v>196</v>
      </c>
      <c r="P58" s="6" t="s">
        <v>754</v>
      </c>
      <c r="Q58" s="6" t="s">
        <v>1040</v>
      </c>
      <c r="R58" s="6" t="s">
        <v>197</v>
      </c>
      <c r="S58" s="6" t="s">
        <v>8</v>
      </c>
      <c r="T58" s="4" t="str">
        <f t="shared" si="1"/>
        <v>a</v>
      </c>
      <c r="U58" s="4"/>
      <c r="V58" s="4" t="s">
        <v>23</v>
      </c>
      <c r="W58" s="4"/>
      <c r="X58" s="4"/>
      <c r="Y58" s="4" t="s">
        <v>9</v>
      </c>
      <c r="Z58" s="4" t="s">
        <v>9</v>
      </c>
      <c r="AA58" s="4" t="s">
        <v>8</v>
      </c>
      <c r="AB58" s="4"/>
      <c r="AC58" s="4" t="s">
        <v>8</v>
      </c>
      <c r="AD58" s="4" t="s">
        <v>8</v>
      </c>
      <c r="AE58" s="4" t="s">
        <v>8</v>
      </c>
      <c r="AF58" s="4" t="s">
        <v>8</v>
      </c>
      <c r="AG58" s="4" t="s">
        <v>8</v>
      </c>
      <c r="AH58" s="4"/>
      <c r="AI58" s="4" t="s">
        <v>8</v>
      </c>
      <c r="AJ58" s="4"/>
      <c r="AK58" s="4"/>
      <c r="AL58" s="4" t="s">
        <v>8</v>
      </c>
      <c r="AM58" s="4" t="s">
        <v>8</v>
      </c>
      <c r="AN58" s="4" t="s">
        <v>8</v>
      </c>
    </row>
    <row r="59" spans="1:40" s="2" customFormat="1" ht="48" x14ac:dyDescent="0.25">
      <c r="A59" s="1">
        <v>3108</v>
      </c>
      <c r="B59" s="9" t="s">
        <v>145</v>
      </c>
      <c r="C59" s="2" t="s">
        <v>146</v>
      </c>
      <c r="D59" s="2" t="s">
        <v>147</v>
      </c>
      <c r="E59" s="3">
        <v>39.536999999999999</v>
      </c>
      <c r="F59" s="3">
        <v>26.0913</v>
      </c>
      <c r="G59" s="4">
        <v>-750</v>
      </c>
      <c r="H59" s="4"/>
      <c r="I59" s="4"/>
      <c r="J59" s="4"/>
      <c r="K59" s="2" t="s">
        <v>148</v>
      </c>
      <c r="L59" s="2" t="s">
        <v>0</v>
      </c>
      <c r="M59" s="5"/>
      <c r="N59" s="5"/>
      <c r="O59" s="5"/>
      <c r="P59" s="5"/>
      <c r="Q59" s="6" t="s">
        <v>149</v>
      </c>
      <c r="R59" s="6" t="s">
        <v>150</v>
      </c>
      <c r="S59" s="7" t="s">
        <v>151</v>
      </c>
      <c r="T59" s="4" t="str">
        <f t="shared" si="1"/>
        <v>a</v>
      </c>
      <c r="U59" s="4"/>
      <c r="V59" s="4" t="s">
        <v>8</v>
      </c>
      <c r="W59" s="4"/>
      <c r="X59" s="4"/>
      <c r="Y59" s="4"/>
      <c r="Z59" s="4" t="s">
        <v>8</v>
      </c>
      <c r="AA59" s="4" t="s">
        <v>8</v>
      </c>
      <c r="AB59" s="4"/>
      <c r="AC59" s="4" t="s">
        <v>8</v>
      </c>
      <c r="AD59" s="4" t="s">
        <v>8</v>
      </c>
      <c r="AE59" s="4" t="s">
        <v>8</v>
      </c>
      <c r="AF59" s="4" t="s">
        <v>8</v>
      </c>
      <c r="AG59" s="4" t="s">
        <v>8</v>
      </c>
      <c r="AH59" s="4"/>
      <c r="AI59" s="4" t="s">
        <v>8</v>
      </c>
      <c r="AJ59" s="4"/>
      <c r="AK59" s="4"/>
      <c r="AL59" s="4" t="s">
        <v>8</v>
      </c>
      <c r="AM59" s="4" t="s">
        <v>8</v>
      </c>
      <c r="AN59" s="4" t="s">
        <v>8</v>
      </c>
    </row>
    <row r="60" spans="1:40" s="2" customFormat="1" ht="36" x14ac:dyDescent="0.25">
      <c r="A60" s="1">
        <v>1960</v>
      </c>
      <c r="B60" s="9" t="s">
        <v>360</v>
      </c>
      <c r="C60" s="2" t="s">
        <v>361</v>
      </c>
      <c r="D60" s="2" t="s">
        <v>57</v>
      </c>
      <c r="E60" s="3">
        <v>38.2209</v>
      </c>
      <c r="F60" s="3">
        <v>22.151762999999999</v>
      </c>
      <c r="G60" s="4">
        <v>-1500</v>
      </c>
      <c r="H60" s="4"/>
      <c r="I60" s="4"/>
      <c r="J60" s="4"/>
      <c r="L60" s="2" t="s">
        <v>250</v>
      </c>
      <c r="M60" s="5"/>
      <c r="N60" s="5"/>
      <c r="O60" s="6" t="s">
        <v>362</v>
      </c>
      <c r="P60" s="6" t="s">
        <v>363</v>
      </c>
      <c r="Q60" s="6" t="s">
        <v>364</v>
      </c>
      <c r="R60" s="6" t="s">
        <v>365</v>
      </c>
      <c r="S60" s="7" t="s">
        <v>366</v>
      </c>
      <c r="T60" s="4" t="str">
        <f t="shared" si="1"/>
        <v>m</v>
      </c>
      <c r="U60" s="4"/>
      <c r="V60" s="4" t="s">
        <v>23</v>
      </c>
      <c r="W60" s="4"/>
      <c r="X60" s="4" t="s">
        <v>9</v>
      </c>
      <c r="Y60" s="4"/>
      <c r="Z60" s="4" t="s">
        <v>8</v>
      </c>
      <c r="AA60" s="4" t="s">
        <v>8</v>
      </c>
      <c r="AB60" s="4"/>
      <c r="AC60" s="4" t="s">
        <v>8</v>
      </c>
      <c r="AD60" s="4" t="s">
        <v>8</v>
      </c>
      <c r="AE60" s="4" t="s">
        <v>8</v>
      </c>
      <c r="AF60" s="4" t="s">
        <v>8</v>
      </c>
      <c r="AG60" s="4" t="s">
        <v>8</v>
      </c>
      <c r="AH60" s="4"/>
      <c r="AI60" s="4" t="s">
        <v>8</v>
      </c>
      <c r="AJ60" s="4"/>
      <c r="AK60" s="4"/>
      <c r="AL60" s="4" t="s">
        <v>8</v>
      </c>
      <c r="AM60" s="4" t="s">
        <v>8</v>
      </c>
      <c r="AN60" s="4" t="s">
        <v>8</v>
      </c>
    </row>
    <row r="61" spans="1:40" s="2" customFormat="1" ht="84" x14ac:dyDescent="0.25">
      <c r="A61" s="1">
        <v>3172</v>
      </c>
      <c r="B61" s="9" t="s">
        <v>1236</v>
      </c>
      <c r="C61" s="2" t="s">
        <v>1237</v>
      </c>
      <c r="D61" s="2" t="s">
        <v>147</v>
      </c>
      <c r="E61" s="3">
        <v>37.941000000000003</v>
      </c>
      <c r="F61" s="3">
        <v>27.340800000000002</v>
      </c>
      <c r="G61" s="4">
        <v>-300</v>
      </c>
      <c r="H61" s="4"/>
      <c r="I61" s="4"/>
      <c r="J61" s="4"/>
      <c r="K61" s="2" t="s">
        <v>1238</v>
      </c>
      <c r="L61" s="6" t="s">
        <v>160</v>
      </c>
      <c r="M61" s="5"/>
      <c r="N61" s="6" t="s">
        <v>1239</v>
      </c>
      <c r="O61" s="6"/>
      <c r="P61" s="6"/>
      <c r="Q61" s="5"/>
      <c r="R61" s="6" t="s">
        <v>8</v>
      </c>
      <c r="S61" s="4" t="str">
        <f>IF(K61="","m","a")</f>
        <v>a</v>
      </c>
      <c r="T61" s="4"/>
      <c r="U61" s="4"/>
      <c r="V61" s="4" t="s">
        <v>9</v>
      </c>
      <c r="W61" s="4"/>
      <c r="X61" s="4"/>
      <c r="Y61" s="4"/>
      <c r="Z61" s="4"/>
      <c r="AA61" s="4"/>
      <c r="AB61" s="4"/>
      <c r="AC61" s="4"/>
      <c r="AD61" s="4"/>
      <c r="AE61" s="4"/>
      <c r="AF61" s="4"/>
      <c r="AG61" s="4" t="s">
        <v>9</v>
      </c>
      <c r="AH61" s="4"/>
      <c r="AI61" s="4"/>
      <c r="AJ61" s="4"/>
      <c r="AK61" s="4" t="s">
        <v>8</v>
      </c>
      <c r="AL61" s="4" t="s">
        <v>8</v>
      </c>
      <c r="AM61" s="4" t="s">
        <v>8</v>
      </c>
    </row>
    <row r="62" spans="1:40" s="2" customFormat="1" ht="67.5" x14ac:dyDescent="0.25">
      <c r="A62" s="1">
        <v>1914</v>
      </c>
      <c r="B62" s="9" t="s">
        <v>69</v>
      </c>
      <c r="C62" s="2" t="s">
        <v>70</v>
      </c>
      <c r="D62" s="2" t="s">
        <v>57</v>
      </c>
      <c r="E62" s="3">
        <v>36.843200000000003</v>
      </c>
      <c r="F62" s="3">
        <v>22.607500000000002</v>
      </c>
      <c r="G62" s="4">
        <v>-750</v>
      </c>
      <c r="H62" s="4" t="s">
        <v>49</v>
      </c>
      <c r="I62" s="4" t="s">
        <v>49</v>
      </c>
      <c r="J62" s="4"/>
      <c r="K62" s="2" t="s">
        <v>71</v>
      </c>
      <c r="L62" s="2" t="s">
        <v>0</v>
      </c>
      <c r="M62" s="5"/>
      <c r="N62" s="5"/>
      <c r="O62" s="6" t="s">
        <v>72</v>
      </c>
      <c r="P62" s="6" t="s">
        <v>51</v>
      </c>
      <c r="Q62" s="6" t="s">
        <v>73</v>
      </c>
      <c r="R62" s="6" t="s">
        <v>74</v>
      </c>
      <c r="S62" s="7" t="s">
        <v>75</v>
      </c>
      <c r="T62" s="4" t="str">
        <f t="shared" ref="T62:T71" si="2">IF(K62="","m","a")</f>
        <v>a</v>
      </c>
      <c r="U62" s="4"/>
      <c r="V62" s="4" t="s">
        <v>8</v>
      </c>
      <c r="W62" s="4"/>
      <c r="X62" s="4"/>
      <c r="Y62" s="4"/>
      <c r="Z62" s="4" t="s">
        <v>8</v>
      </c>
      <c r="AA62" s="4" t="s">
        <v>8</v>
      </c>
      <c r="AB62" s="4"/>
      <c r="AC62" s="4" t="s">
        <v>8</v>
      </c>
      <c r="AD62" s="4" t="s">
        <v>8</v>
      </c>
      <c r="AE62" s="4" t="s">
        <v>8</v>
      </c>
      <c r="AF62" s="4" t="s">
        <v>8</v>
      </c>
      <c r="AG62" s="4" t="s">
        <v>8</v>
      </c>
      <c r="AH62" s="4"/>
      <c r="AI62" s="4" t="s">
        <v>8</v>
      </c>
      <c r="AJ62" s="4"/>
      <c r="AK62" s="4"/>
      <c r="AL62" s="4" t="s">
        <v>8</v>
      </c>
      <c r="AM62" s="4" t="s">
        <v>8</v>
      </c>
      <c r="AN62" s="4" t="s">
        <v>8</v>
      </c>
    </row>
    <row r="63" spans="1:40" s="2" customFormat="1" ht="36" x14ac:dyDescent="0.25">
      <c r="A63" s="1">
        <v>2178</v>
      </c>
      <c r="B63" s="9" t="s">
        <v>974</v>
      </c>
      <c r="C63" s="2" t="s">
        <v>975</v>
      </c>
      <c r="D63" s="2" t="s">
        <v>112</v>
      </c>
      <c r="E63" s="3">
        <v>39.963366000000001</v>
      </c>
      <c r="F63" s="3">
        <v>25.314333000000001</v>
      </c>
      <c r="G63" s="4">
        <v>-750</v>
      </c>
      <c r="H63" s="4"/>
      <c r="I63" s="4"/>
      <c r="J63" s="4"/>
      <c r="L63" s="2" t="s">
        <v>976</v>
      </c>
      <c r="M63" s="5"/>
      <c r="N63" s="5"/>
      <c r="O63" s="5"/>
      <c r="P63" s="5"/>
      <c r="Q63" s="6" t="s">
        <v>977</v>
      </c>
      <c r="R63" s="6" t="s">
        <v>978</v>
      </c>
      <c r="S63" s="7" t="s">
        <v>979</v>
      </c>
      <c r="T63" s="4" t="str">
        <f t="shared" si="2"/>
        <v>m</v>
      </c>
      <c r="U63" s="4"/>
      <c r="V63" s="4" t="s">
        <v>23</v>
      </c>
      <c r="W63" s="4"/>
      <c r="X63" s="4"/>
      <c r="Y63" s="4"/>
      <c r="Z63" s="4" t="s">
        <v>9</v>
      </c>
      <c r="AA63" s="4" t="s">
        <v>8</v>
      </c>
      <c r="AB63" s="4"/>
      <c r="AC63" s="4" t="s">
        <v>8</v>
      </c>
      <c r="AD63" s="4" t="s">
        <v>8</v>
      </c>
      <c r="AE63" s="4" t="s">
        <v>8</v>
      </c>
      <c r="AF63" s="4" t="s">
        <v>8</v>
      </c>
      <c r="AG63" s="4" t="s">
        <v>8</v>
      </c>
      <c r="AH63" s="4"/>
      <c r="AI63" s="4" t="s">
        <v>8</v>
      </c>
      <c r="AJ63" s="4"/>
      <c r="AK63" s="4"/>
      <c r="AL63" s="4" t="s">
        <v>8</v>
      </c>
      <c r="AM63" s="4" t="s">
        <v>8</v>
      </c>
      <c r="AN63" s="4" t="s">
        <v>8</v>
      </c>
    </row>
    <row r="64" spans="1:40" s="2" customFormat="1" ht="48" x14ac:dyDescent="0.25">
      <c r="A64" s="1">
        <v>1968</v>
      </c>
      <c r="B64" s="9" t="s">
        <v>367</v>
      </c>
      <c r="C64" s="2" t="s">
        <v>368</v>
      </c>
      <c r="D64" s="2" t="s">
        <v>57</v>
      </c>
      <c r="E64" s="3">
        <v>38.02787</v>
      </c>
      <c r="F64" s="3">
        <v>22.852677</v>
      </c>
      <c r="G64" s="4">
        <v>-750</v>
      </c>
      <c r="H64" s="4"/>
      <c r="I64" s="4"/>
      <c r="J64" s="4"/>
      <c r="L64" s="2" t="s">
        <v>369</v>
      </c>
      <c r="M64" s="5"/>
      <c r="N64" s="5"/>
      <c r="O64" s="5"/>
      <c r="P64" s="5"/>
      <c r="Q64" s="6" t="s">
        <v>370</v>
      </c>
      <c r="R64" s="6" t="s">
        <v>371</v>
      </c>
      <c r="S64" s="7" t="s">
        <v>372</v>
      </c>
      <c r="T64" s="4" t="str">
        <f t="shared" si="2"/>
        <v>m</v>
      </c>
      <c r="U64" s="4"/>
      <c r="V64" s="4" t="s">
        <v>23</v>
      </c>
      <c r="W64" s="4"/>
      <c r="X64" s="4"/>
      <c r="Y64" s="4"/>
      <c r="Z64" s="4"/>
      <c r="AA64" s="4" t="s">
        <v>9</v>
      </c>
      <c r="AB64" s="4"/>
      <c r="AC64" s="4" t="s">
        <v>8</v>
      </c>
      <c r="AD64" s="4" t="s">
        <v>8</v>
      </c>
      <c r="AE64" s="4" t="s">
        <v>8</v>
      </c>
      <c r="AF64" s="4" t="s">
        <v>8</v>
      </c>
      <c r="AG64" s="4" t="s">
        <v>8</v>
      </c>
      <c r="AH64" s="4"/>
      <c r="AI64" s="4" t="s">
        <v>8</v>
      </c>
      <c r="AJ64" s="4"/>
      <c r="AK64" s="4"/>
      <c r="AL64" s="4" t="s">
        <v>8</v>
      </c>
      <c r="AM64" s="4" t="s">
        <v>8</v>
      </c>
      <c r="AN64" s="4" t="s">
        <v>8</v>
      </c>
    </row>
    <row r="65" spans="1:40" s="2" customFormat="1" ht="67.5" x14ac:dyDescent="0.25">
      <c r="A65" s="1">
        <v>1654</v>
      </c>
      <c r="B65" s="9" t="s">
        <v>39</v>
      </c>
      <c r="C65" s="2" t="s">
        <v>40</v>
      </c>
      <c r="D65" s="2" t="s">
        <v>30</v>
      </c>
      <c r="E65" s="3">
        <v>38.123100000000001</v>
      </c>
      <c r="F65" s="3">
        <v>23.994299999999999</v>
      </c>
      <c r="G65" s="4">
        <v>-3500</v>
      </c>
      <c r="H65" s="4"/>
      <c r="I65" s="4" t="s">
        <v>9</v>
      </c>
      <c r="J65" s="4"/>
      <c r="K65" s="2" t="s">
        <v>41</v>
      </c>
      <c r="L65" s="2" t="s">
        <v>0</v>
      </c>
      <c r="M65" s="6" t="s">
        <v>42</v>
      </c>
      <c r="N65" s="5"/>
      <c r="O65" s="6" t="s">
        <v>43</v>
      </c>
      <c r="P65" s="5"/>
      <c r="Q65" s="6" t="s">
        <v>44</v>
      </c>
      <c r="R65" s="6" t="s">
        <v>45</v>
      </c>
      <c r="S65" s="6" t="s">
        <v>8</v>
      </c>
      <c r="T65" s="4" t="str">
        <f t="shared" si="2"/>
        <v>a</v>
      </c>
      <c r="U65" s="4"/>
      <c r="V65" s="4" t="s">
        <v>8</v>
      </c>
      <c r="W65" s="4"/>
      <c r="X65" s="4"/>
      <c r="Y65" s="4" t="s">
        <v>9</v>
      </c>
      <c r="Z65" s="4" t="s">
        <v>8</v>
      </c>
      <c r="AA65" s="4" t="s">
        <v>8</v>
      </c>
      <c r="AB65" s="4"/>
      <c r="AC65" s="4" t="s">
        <v>8</v>
      </c>
      <c r="AD65" s="4" t="s">
        <v>8</v>
      </c>
      <c r="AE65" s="4" t="s">
        <v>8</v>
      </c>
      <c r="AF65" s="4" t="s">
        <v>8</v>
      </c>
      <c r="AG65" s="4" t="s">
        <v>8</v>
      </c>
      <c r="AH65" s="4"/>
      <c r="AI65" s="4" t="s">
        <v>8</v>
      </c>
      <c r="AJ65" s="4"/>
      <c r="AK65" s="4"/>
      <c r="AL65" s="4" t="s">
        <v>8</v>
      </c>
      <c r="AM65" s="4" t="s">
        <v>8</v>
      </c>
      <c r="AN65" s="4" t="s">
        <v>8</v>
      </c>
    </row>
    <row r="66" spans="1:40" s="2" customFormat="1" ht="60" x14ac:dyDescent="0.25">
      <c r="A66" s="1">
        <v>1878</v>
      </c>
      <c r="B66" s="9" t="s">
        <v>649</v>
      </c>
      <c r="C66" s="2" t="s">
        <v>650</v>
      </c>
      <c r="D66" s="2" t="s">
        <v>57</v>
      </c>
      <c r="E66" s="3">
        <v>37.386080999999997</v>
      </c>
      <c r="F66" s="3">
        <v>23.251315999999999</v>
      </c>
      <c r="G66" s="4">
        <v>-750</v>
      </c>
      <c r="H66" s="4"/>
      <c r="I66" s="4"/>
      <c r="J66" s="4"/>
      <c r="K66" s="2" t="s">
        <v>651</v>
      </c>
      <c r="L66" s="2" t="s">
        <v>580</v>
      </c>
      <c r="M66" s="5"/>
      <c r="N66" s="5"/>
      <c r="O66" s="5"/>
      <c r="P66" s="5"/>
      <c r="Q66" s="6" t="s">
        <v>652</v>
      </c>
      <c r="R66" s="6" t="s">
        <v>653</v>
      </c>
      <c r="S66" s="7" t="s">
        <v>654</v>
      </c>
      <c r="T66" s="4" t="str">
        <f t="shared" si="2"/>
        <v>a</v>
      </c>
      <c r="U66" s="4" t="s">
        <v>104</v>
      </c>
      <c r="V66" s="4"/>
      <c r="W66" s="4"/>
      <c r="X66" s="4"/>
      <c r="Y66" s="4" t="s">
        <v>9</v>
      </c>
      <c r="Z66" s="4" t="s">
        <v>8</v>
      </c>
      <c r="AA66" s="4" t="s">
        <v>8</v>
      </c>
      <c r="AB66" s="4"/>
      <c r="AC66" s="4" t="s">
        <v>8</v>
      </c>
      <c r="AD66" s="4" t="s">
        <v>8</v>
      </c>
      <c r="AE66" s="4" t="s">
        <v>8</v>
      </c>
      <c r="AF66" s="4" t="s">
        <v>8</v>
      </c>
      <c r="AG66" s="4" t="s">
        <v>8</v>
      </c>
      <c r="AH66" s="4"/>
      <c r="AI66" s="4" t="s">
        <v>8</v>
      </c>
      <c r="AJ66" s="4"/>
      <c r="AK66" s="4"/>
      <c r="AL66" s="4" t="s">
        <v>8</v>
      </c>
      <c r="AM66" s="4" t="s">
        <v>8</v>
      </c>
      <c r="AN66" s="4" t="s">
        <v>8</v>
      </c>
    </row>
    <row r="67" spans="1:40" s="2" customFormat="1" ht="33.75" x14ac:dyDescent="0.25">
      <c r="A67" s="1">
        <v>1725</v>
      </c>
      <c r="B67" s="9" t="s">
        <v>220</v>
      </c>
      <c r="C67" s="2" t="s">
        <v>221</v>
      </c>
      <c r="D67" s="2" t="s">
        <v>222</v>
      </c>
      <c r="E67" s="3">
        <v>38.9467</v>
      </c>
      <c r="F67" s="3">
        <v>23.090499999999999</v>
      </c>
      <c r="G67" s="4">
        <v>-750</v>
      </c>
      <c r="H67" s="4"/>
      <c r="I67" s="4"/>
      <c r="J67" s="4"/>
      <c r="K67" s="2" t="s">
        <v>223</v>
      </c>
      <c r="L67" s="2" t="s">
        <v>212</v>
      </c>
      <c r="M67" s="5"/>
      <c r="N67" s="5"/>
      <c r="O67" s="5"/>
      <c r="P67" s="5"/>
      <c r="Q67" s="6" t="s">
        <v>224</v>
      </c>
      <c r="R67" s="6" t="s">
        <v>225</v>
      </c>
      <c r="S67" s="6"/>
      <c r="T67" s="4" t="str">
        <f t="shared" si="2"/>
        <v>a</v>
      </c>
      <c r="U67" s="4"/>
      <c r="V67" s="4" t="s">
        <v>23</v>
      </c>
      <c r="W67" s="4"/>
      <c r="X67" s="4"/>
      <c r="Y67" s="4" t="s">
        <v>9</v>
      </c>
      <c r="Z67" s="4" t="s">
        <v>9</v>
      </c>
      <c r="AA67" s="4" t="s">
        <v>8</v>
      </c>
      <c r="AB67" s="4"/>
      <c r="AC67" s="4" t="s">
        <v>8</v>
      </c>
      <c r="AD67" s="4" t="s">
        <v>8</v>
      </c>
      <c r="AE67" s="4" t="s">
        <v>8</v>
      </c>
      <c r="AF67" s="4" t="s">
        <v>8</v>
      </c>
      <c r="AG67" s="4" t="s">
        <v>8</v>
      </c>
      <c r="AH67" s="4"/>
      <c r="AI67" s="4" t="s">
        <v>8</v>
      </c>
      <c r="AJ67" s="4"/>
      <c r="AK67" s="4"/>
      <c r="AL67" s="4" t="s">
        <v>8</v>
      </c>
      <c r="AM67" s="4" t="s">
        <v>8</v>
      </c>
      <c r="AN67" s="4" t="s">
        <v>8</v>
      </c>
    </row>
    <row r="68" spans="1:40" s="2" customFormat="1" ht="72" x14ac:dyDescent="0.25">
      <c r="A68" s="1">
        <v>1978</v>
      </c>
      <c r="B68" s="9" t="s">
        <v>883</v>
      </c>
      <c r="C68" s="2" t="s">
        <v>884</v>
      </c>
      <c r="D68" s="2" t="s">
        <v>374</v>
      </c>
      <c r="E68" s="3">
        <v>39.5976</v>
      </c>
      <c r="F68" s="3">
        <v>19.917300000000001</v>
      </c>
      <c r="G68" s="4" t="s">
        <v>37</v>
      </c>
      <c r="H68" s="4"/>
      <c r="I68" s="4"/>
      <c r="J68" s="4"/>
      <c r="K68" s="2" t="s">
        <v>885</v>
      </c>
      <c r="L68" s="2" t="s">
        <v>886</v>
      </c>
      <c r="M68" s="5"/>
      <c r="N68" s="5"/>
      <c r="O68" s="5"/>
      <c r="P68" s="5"/>
      <c r="Q68" s="6" t="s">
        <v>880</v>
      </c>
      <c r="R68" s="5"/>
      <c r="S68" s="7" t="s">
        <v>882</v>
      </c>
      <c r="T68" s="4" t="str">
        <f t="shared" si="2"/>
        <v>a</v>
      </c>
      <c r="U68" s="4"/>
      <c r="V68" s="4" t="s">
        <v>62</v>
      </c>
      <c r="W68" s="4" t="s">
        <v>9</v>
      </c>
      <c r="X68" s="4"/>
      <c r="Y68" s="4" t="s">
        <v>9</v>
      </c>
      <c r="Z68" s="4" t="s">
        <v>8</v>
      </c>
      <c r="AA68" s="4" t="s">
        <v>8</v>
      </c>
      <c r="AB68" s="4"/>
      <c r="AC68" s="4" t="s">
        <v>8</v>
      </c>
      <c r="AD68" s="4" t="s">
        <v>8</v>
      </c>
      <c r="AE68" s="4" t="s">
        <v>8</v>
      </c>
      <c r="AF68" s="4" t="s">
        <v>8</v>
      </c>
      <c r="AG68" s="4" t="s">
        <v>9</v>
      </c>
      <c r="AH68" s="4" t="s">
        <v>49</v>
      </c>
      <c r="AI68" s="4" t="s">
        <v>49</v>
      </c>
      <c r="AJ68" s="4"/>
      <c r="AK68" s="4"/>
      <c r="AL68" s="4" t="s">
        <v>8</v>
      </c>
      <c r="AM68" s="4" t="s">
        <v>8</v>
      </c>
      <c r="AN68" s="4" t="s">
        <v>8</v>
      </c>
    </row>
    <row r="69" spans="1:40" s="2" customFormat="1" ht="36" x14ac:dyDescent="0.25">
      <c r="A69" s="1">
        <v>2110</v>
      </c>
      <c r="B69" s="9" t="s">
        <v>399</v>
      </c>
      <c r="C69" s="2" t="s">
        <v>400</v>
      </c>
      <c r="D69" s="2" t="s">
        <v>96</v>
      </c>
      <c r="E69" s="3">
        <v>36.835766999999997</v>
      </c>
      <c r="F69" s="3">
        <v>25.890180000000001</v>
      </c>
      <c r="G69" s="4" t="s">
        <v>37</v>
      </c>
      <c r="H69" s="4"/>
      <c r="I69" s="4"/>
      <c r="J69" s="4"/>
      <c r="K69" s="2" t="s">
        <v>401</v>
      </c>
      <c r="L69" s="2" t="s">
        <v>250</v>
      </c>
      <c r="M69" s="5"/>
      <c r="N69" s="5"/>
      <c r="O69" s="5"/>
      <c r="P69" s="5"/>
      <c r="Q69" s="6" t="s">
        <v>402</v>
      </c>
      <c r="R69" s="5"/>
      <c r="S69" s="7" t="s">
        <v>403</v>
      </c>
      <c r="T69" s="4" t="str">
        <f t="shared" si="2"/>
        <v>a</v>
      </c>
      <c r="U69" s="4"/>
      <c r="V69" s="4" t="s">
        <v>8</v>
      </c>
      <c r="W69" s="4"/>
      <c r="X69" s="4"/>
      <c r="Y69" s="4"/>
      <c r="Z69" s="4" t="s">
        <v>8</v>
      </c>
      <c r="AA69" s="4" t="s">
        <v>8</v>
      </c>
      <c r="AB69" s="4"/>
      <c r="AC69" s="4"/>
      <c r="AD69" s="4"/>
      <c r="AE69" s="4"/>
      <c r="AF69" s="4" t="s">
        <v>49</v>
      </c>
      <c r="AG69" s="4"/>
      <c r="AH69" s="4"/>
      <c r="AI69" s="4"/>
      <c r="AJ69" s="4"/>
      <c r="AK69" s="4"/>
      <c r="AL69" s="4" t="s">
        <v>8</v>
      </c>
      <c r="AM69" s="4" t="s">
        <v>8</v>
      </c>
      <c r="AN69" s="4" t="s">
        <v>8</v>
      </c>
    </row>
    <row r="70" spans="1:40" s="2" customFormat="1" ht="67.5" x14ac:dyDescent="0.25">
      <c r="A70" s="1">
        <v>2346</v>
      </c>
      <c r="B70" s="9" t="s">
        <v>702</v>
      </c>
      <c r="C70" s="2" t="s">
        <v>703</v>
      </c>
      <c r="D70" s="2" t="s">
        <v>112</v>
      </c>
      <c r="E70" s="3">
        <v>36.3994</v>
      </c>
      <c r="F70" s="3">
        <v>28.1431</v>
      </c>
      <c r="G70" s="4">
        <v>-1500</v>
      </c>
      <c r="H70" s="4" t="s">
        <v>9</v>
      </c>
      <c r="I70" s="4"/>
      <c r="J70" s="4" t="s">
        <v>9</v>
      </c>
      <c r="K70" s="2" t="s">
        <v>65</v>
      </c>
      <c r="L70" s="2" t="s">
        <v>704</v>
      </c>
      <c r="M70" s="6" t="s">
        <v>172</v>
      </c>
      <c r="N70" s="5"/>
      <c r="O70" s="6" t="s">
        <v>114</v>
      </c>
      <c r="P70" s="6" t="s">
        <v>51</v>
      </c>
      <c r="Q70" s="6" t="s">
        <v>705</v>
      </c>
      <c r="R70" s="6" t="s">
        <v>706</v>
      </c>
      <c r="S70" s="7" t="s">
        <v>707</v>
      </c>
      <c r="T70" s="4" t="str">
        <f t="shared" si="2"/>
        <v>a</v>
      </c>
      <c r="U70" s="4"/>
      <c r="V70" s="4" t="s">
        <v>23</v>
      </c>
      <c r="W70" s="4" t="s">
        <v>9</v>
      </c>
      <c r="X70" s="4"/>
      <c r="Y70" s="4"/>
      <c r="Z70" s="4" t="s">
        <v>9</v>
      </c>
      <c r="AA70" s="4" t="s">
        <v>8</v>
      </c>
      <c r="AB70" s="4"/>
      <c r="AC70" s="4" t="s">
        <v>8</v>
      </c>
      <c r="AD70" s="4" t="s">
        <v>8</v>
      </c>
      <c r="AE70" s="4" t="s">
        <v>8</v>
      </c>
      <c r="AF70" s="4" t="s">
        <v>8</v>
      </c>
      <c r="AG70" s="4" t="s">
        <v>8</v>
      </c>
      <c r="AH70" s="4"/>
      <c r="AI70" s="4" t="s">
        <v>8</v>
      </c>
      <c r="AJ70" s="4"/>
      <c r="AK70" s="4"/>
      <c r="AL70" s="4" t="s">
        <v>8</v>
      </c>
      <c r="AM70" s="4" t="s">
        <v>8</v>
      </c>
      <c r="AN70" s="4" t="s">
        <v>8</v>
      </c>
    </row>
    <row r="71" spans="1:40" s="2" customFormat="1" ht="72" x14ac:dyDescent="0.25">
      <c r="A71" s="1">
        <v>2370</v>
      </c>
      <c r="B71" s="9" t="s">
        <v>416</v>
      </c>
      <c r="C71" s="2" t="s">
        <v>417</v>
      </c>
      <c r="D71" s="2" t="s">
        <v>418</v>
      </c>
      <c r="E71" s="3">
        <v>40.233600000000003</v>
      </c>
      <c r="F71" s="3">
        <v>25.898399999999999</v>
      </c>
      <c r="G71" s="4">
        <v>-750</v>
      </c>
      <c r="H71" s="4" t="s">
        <v>49</v>
      </c>
      <c r="I71" s="4"/>
      <c r="J71" s="4"/>
      <c r="K71" s="2" t="s">
        <v>419</v>
      </c>
      <c r="L71" s="2" t="s">
        <v>250</v>
      </c>
      <c r="M71" s="6" t="s">
        <v>113</v>
      </c>
      <c r="N71" s="5"/>
      <c r="O71" s="5"/>
      <c r="P71" s="5"/>
      <c r="Q71" s="6" t="s">
        <v>420</v>
      </c>
      <c r="R71" s="6" t="s">
        <v>421</v>
      </c>
      <c r="S71" s="7" t="s">
        <v>422</v>
      </c>
      <c r="T71" s="4" t="str">
        <f t="shared" si="2"/>
        <v>a</v>
      </c>
      <c r="U71" s="4"/>
      <c r="V71" s="4" t="s">
        <v>23</v>
      </c>
      <c r="W71" s="4"/>
      <c r="X71" s="4"/>
      <c r="Y71" s="4" t="s">
        <v>9</v>
      </c>
      <c r="Z71" s="4" t="s">
        <v>8</v>
      </c>
      <c r="AA71" s="4" t="s">
        <v>49</v>
      </c>
      <c r="AB71" s="4"/>
      <c r="AC71" s="4"/>
      <c r="AD71" s="4"/>
      <c r="AE71" s="4"/>
      <c r="AF71" s="4"/>
      <c r="AG71" s="4"/>
      <c r="AH71" s="4"/>
      <c r="AI71" s="4"/>
      <c r="AJ71" s="4"/>
      <c r="AK71" s="4"/>
      <c r="AL71" s="4" t="s">
        <v>8</v>
      </c>
      <c r="AM71" s="4" t="s">
        <v>8</v>
      </c>
      <c r="AN71" s="4" t="s">
        <v>8</v>
      </c>
    </row>
    <row r="72" spans="1:40" s="2" customFormat="1" ht="36" x14ac:dyDescent="0.25">
      <c r="A72" s="1">
        <v>2120</v>
      </c>
      <c r="B72" s="9" t="s">
        <v>1240</v>
      </c>
      <c r="C72" s="2" t="s">
        <v>1241</v>
      </c>
      <c r="D72" s="2" t="s">
        <v>96</v>
      </c>
      <c r="E72" s="3">
        <v>36.731836000000001</v>
      </c>
      <c r="F72" s="3">
        <v>25.282964</v>
      </c>
      <c r="G72" s="4">
        <v>-3000</v>
      </c>
      <c r="H72" s="4"/>
      <c r="I72" s="4"/>
      <c r="J72" s="4"/>
      <c r="L72" s="6" t="s">
        <v>398</v>
      </c>
      <c r="M72" s="5"/>
      <c r="N72" s="5"/>
      <c r="O72" s="5"/>
      <c r="P72" s="6" t="s">
        <v>1242</v>
      </c>
      <c r="Q72" s="6" t="s">
        <v>1243</v>
      </c>
      <c r="R72" s="7" t="s">
        <v>1244</v>
      </c>
      <c r="S72" s="4" t="str">
        <f>IF(K72="","m","a")</f>
        <v>m</v>
      </c>
      <c r="T72" s="4" t="s">
        <v>104</v>
      </c>
      <c r="U72" s="4" t="s">
        <v>8</v>
      </c>
      <c r="V72" s="4"/>
      <c r="W72" s="4"/>
      <c r="X72" s="4" t="s">
        <v>9</v>
      </c>
      <c r="Y72" s="4" t="s">
        <v>8</v>
      </c>
      <c r="Z72" s="4" t="s">
        <v>8</v>
      </c>
      <c r="AA72" s="4"/>
      <c r="AB72" s="4" t="s">
        <v>8</v>
      </c>
      <c r="AC72" s="4" t="s">
        <v>8</v>
      </c>
      <c r="AD72" s="4" t="s">
        <v>8</v>
      </c>
      <c r="AE72" s="4" t="s">
        <v>8</v>
      </c>
      <c r="AF72" s="4" t="s">
        <v>8</v>
      </c>
      <c r="AG72" s="4"/>
      <c r="AH72" s="4" t="s">
        <v>8</v>
      </c>
      <c r="AI72" s="4"/>
      <c r="AJ72" s="4"/>
      <c r="AK72" s="4" t="s">
        <v>8</v>
      </c>
      <c r="AL72" s="4" t="s">
        <v>8</v>
      </c>
      <c r="AM72" s="4" t="s">
        <v>8</v>
      </c>
    </row>
    <row r="73" spans="1:40" s="2" customFormat="1" ht="48" x14ac:dyDescent="0.25">
      <c r="A73" s="1">
        <v>1873</v>
      </c>
      <c r="B73" s="9" t="s">
        <v>918</v>
      </c>
      <c r="C73" s="2" t="s">
        <v>919</v>
      </c>
      <c r="D73" s="2" t="s">
        <v>57</v>
      </c>
      <c r="E73" s="3">
        <v>37.53154</v>
      </c>
      <c r="F73" s="3">
        <v>23.483930000000001</v>
      </c>
      <c r="G73" s="4">
        <v>-750</v>
      </c>
      <c r="H73" s="4"/>
      <c r="I73" s="4"/>
      <c r="J73" s="4"/>
      <c r="K73" s="2" t="s">
        <v>920</v>
      </c>
      <c r="L73" s="2" t="s">
        <v>921</v>
      </c>
      <c r="M73" s="5"/>
      <c r="N73" s="6"/>
      <c r="O73" s="6" t="s">
        <v>922</v>
      </c>
      <c r="P73" s="5"/>
      <c r="Q73" s="6" t="s">
        <v>923</v>
      </c>
      <c r="R73" s="6" t="s">
        <v>924</v>
      </c>
      <c r="S73" s="7" t="s">
        <v>925</v>
      </c>
      <c r="T73" s="4" t="str">
        <f t="shared" ref="T73:T104" si="3">IF(K73="","m","a")</f>
        <v>a</v>
      </c>
      <c r="U73" s="4" t="s">
        <v>104</v>
      </c>
      <c r="V73" s="4" t="s">
        <v>62</v>
      </c>
      <c r="W73" s="4"/>
      <c r="X73" s="4"/>
      <c r="Y73" s="4" t="s">
        <v>9</v>
      </c>
      <c r="Z73" s="4" t="s">
        <v>8</v>
      </c>
      <c r="AA73" s="4" t="s">
        <v>8</v>
      </c>
      <c r="AB73" s="4"/>
      <c r="AC73" s="4" t="s">
        <v>8</v>
      </c>
      <c r="AD73" s="4" t="s">
        <v>8</v>
      </c>
      <c r="AE73" s="4" t="s">
        <v>8</v>
      </c>
      <c r="AF73" s="4" t="s">
        <v>8</v>
      </c>
      <c r="AG73" s="4" t="s">
        <v>8</v>
      </c>
      <c r="AH73" s="4"/>
      <c r="AI73" s="4" t="s">
        <v>8</v>
      </c>
      <c r="AJ73" s="4"/>
      <c r="AK73" s="4"/>
      <c r="AL73" s="4" t="s">
        <v>8</v>
      </c>
      <c r="AM73" s="4" t="s">
        <v>8</v>
      </c>
      <c r="AN73" s="4" t="s">
        <v>8</v>
      </c>
    </row>
    <row r="74" spans="1:40" s="2" customFormat="1" ht="84" x14ac:dyDescent="0.25">
      <c r="A74" s="1">
        <v>2364</v>
      </c>
      <c r="B74" s="9" t="s">
        <v>1078</v>
      </c>
      <c r="C74" s="2" t="s">
        <v>1079</v>
      </c>
      <c r="D74" s="2" t="s">
        <v>418</v>
      </c>
      <c r="E74" s="3">
        <v>40.551552000000001</v>
      </c>
      <c r="F74" s="3">
        <v>26.753546</v>
      </c>
      <c r="G74" s="4">
        <v>-640</v>
      </c>
      <c r="H74" s="4"/>
      <c r="I74" s="4"/>
      <c r="J74" s="4"/>
      <c r="K74" s="2" t="s">
        <v>1080</v>
      </c>
      <c r="L74" s="2" t="s">
        <v>1081</v>
      </c>
      <c r="M74" s="6" t="s">
        <v>712</v>
      </c>
      <c r="N74" s="6"/>
      <c r="O74" s="6" t="s">
        <v>713</v>
      </c>
      <c r="P74" s="5"/>
      <c r="Q74" s="6" t="s">
        <v>1082</v>
      </c>
      <c r="R74" s="6" t="s">
        <v>1083</v>
      </c>
      <c r="S74" s="7" t="s">
        <v>1084</v>
      </c>
      <c r="T74" s="4" t="str">
        <f t="shared" si="3"/>
        <v>a</v>
      </c>
      <c r="U74" s="4"/>
      <c r="V74" s="4" t="s">
        <v>23</v>
      </c>
      <c r="W74" s="4"/>
      <c r="X74" s="4"/>
      <c r="Y74" s="4" t="s">
        <v>9</v>
      </c>
      <c r="Z74" s="4" t="s">
        <v>9</v>
      </c>
      <c r="AA74" s="4" t="s">
        <v>8</v>
      </c>
      <c r="AB74" s="4"/>
      <c r="AC74" s="4" t="s">
        <v>8</v>
      </c>
      <c r="AD74" s="4" t="s">
        <v>8</v>
      </c>
      <c r="AE74" s="4" t="s">
        <v>8</v>
      </c>
      <c r="AF74" s="4" t="s">
        <v>8</v>
      </c>
      <c r="AG74" s="4" t="s">
        <v>8</v>
      </c>
      <c r="AH74" s="4" t="s">
        <v>9</v>
      </c>
      <c r="AI74" s="4" t="s">
        <v>8</v>
      </c>
      <c r="AJ74" s="4"/>
      <c r="AK74" s="4"/>
      <c r="AL74" s="4" t="s">
        <v>8</v>
      </c>
      <c r="AM74" s="4" t="s">
        <v>8</v>
      </c>
      <c r="AN74" s="4" t="s">
        <v>8</v>
      </c>
    </row>
    <row r="75" spans="1:40" s="2" customFormat="1" ht="33.75" x14ac:dyDescent="0.25">
      <c r="A75" s="1">
        <v>3207</v>
      </c>
      <c r="B75" s="9" t="s">
        <v>452</v>
      </c>
      <c r="C75" s="2" t="s">
        <v>453</v>
      </c>
      <c r="D75" s="2" t="s">
        <v>147</v>
      </c>
      <c r="E75" s="3">
        <v>37.159658999999998</v>
      </c>
      <c r="F75" s="3">
        <v>27.534566999999999</v>
      </c>
      <c r="G75" s="4">
        <v>-550</v>
      </c>
      <c r="H75" s="4"/>
      <c r="I75" s="4"/>
      <c r="J75" s="4"/>
      <c r="K75" s="2" t="s">
        <v>454</v>
      </c>
      <c r="L75" s="2" t="s">
        <v>250</v>
      </c>
      <c r="M75" s="5"/>
      <c r="N75" s="5"/>
      <c r="O75" s="5"/>
      <c r="P75" s="5"/>
      <c r="Q75" s="6" t="s">
        <v>455</v>
      </c>
      <c r="R75" s="6" t="s">
        <v>456</v>
      </c>
      <c r="S75" s="7" t="s">
        <v>457</v>
      </c>
      <c r="T75" s="4" t="str">
        <f t="shared" si="3"/>
        <v>a</v>
      </c>
      <c r="U75" s="4"/>
      <c r="V75" s="4" t="s">
        <v>62</v>
      </c>
      <c r="W75" s="4"/>
      <c r="X75" s="4"/>
      <c r="Y75" s="4" t="s">
        <v>9</v>
      </c>
      <c r="Z75" s="4" t="s">
        <v>9</v>
      </c>
      <c r="AA75" s="4"/>
      <c r="AB75" s="4"/>
      <c r="AC75" s="4" t="s">
        <v>8</v>
      </c>
      <c r="AD75" s="4" t="s">
        <v>8</v>
      </c>
      <c r="AE75" s="4" t="s">
        <v>8</v>
      </c>
      <c r="AF75" s="4" t="s">
        <v>8</v>
      </c>
      <c r="AG75" s="4" t="s">
        <v>8</v>
      </c>
      <c r="AH75" s="4"/>
      <c r="AI75" s="4" t="s">
        <v>8</v>
      </c>
      <c r="AJ75" s="4"/>
      <c r="AK75" s="4"/>
      <c r="AL75" s="4" t="s">
        <v>8</v>
      </c>
      <c r="AM75" s="4" t="s">
        <v>8</v>
      </c>
      <c r="AN75" s="4" t="s">
        <v>8</v>
      </c>
    </row>
    <row r="76" spans="1:40" s="2" customFormat="1" ht="84" x14ac:dyDescent="0.25">
      <c r="A76" s="1">
        <v>3263</v>
      </c>
      <c r="B76" s="9" t="s">
        <v>755</v>
      </c>
      <c r="C76" s="2" t="s">
        <v>756</v>
      </c>
      <c r="D76" s="2" t="s">
        <v>140</v>
      </c>
      <c r="E76" s="3">
        <v>36.82405</v>
      </c>
      <c r="F76" s="3">
        <v>28.618926999999999</v>
      </c>
      <c r="G76" s="4">
        <v>-550</v>
      </c>
      <c r="H76" s="4"/>
      <c r="I76" s="4"/>
      <c r="J76" s="4"/>
      <c r="K76" s="2" t="s">
        <v>757</v>
      </c>
      <c r="L76" s="2" t="s">
        <v>580</v>
      </c>
      <c r="M76" s="6" t="s">
        <v>758</v>
      </c>
      <c r="N76" s="5"/>
      <c r="O76" s="5"/>
      <c r="P76" s="5"/>
      <c r="Q76" s="6" t="s">
        <v>759</v>
      </c>
      <c r="R76" s="6" t="s">
        <v>760</v>
      </c>
      <c r="S76" s="7" t="s">
        <v>761</v>
      </c>
      <c r="T76" s="4" t="str">
        <f t="shared" si="3"/>
        <v>a</v>
      </c>
      <c r="U76" s="4"/>
      <c r="V76" s="4"/>
      <c r="W76" s="4" t="s">
        <v>9</v>
      </c>
      <c r="X76" s="4"/>
      <c r="Y76" s="4" t="s">
        <v>9</v>
      </c>
      <c r="Z76" s="4" t="s">
        <v>8</v>
      </c>
      <c r="AA76" s="4" t="s">
        <v>8</v>
      </c>
      <c r="AB76" s="4"/>
      <c r="AC76" s="4" t="s">
        <v>8</v>
      </c>
      <c r="AD76" s="4" t="s">
        <v>8</v>
      </c>
      <c r="AE76" s="4" t="s">
        <v>8</v>
      </c>
      <c r="AF76" s="4" t="s">
        <v>8</v>
      </c>
      <c r="AG76" s="4" t="s">
        <v>8</v>
      </c>
      <c r="AH76" s="4"/>
      <c r="AI76" s="4" t="s">
        <v>8</v>
      </c>
      <c r="AJ76" s="4"/>
      <c r="AK76" s="4"/>
      <c r="AL76" s="4" t="s">
        <v>8</v>
      </c>
      <c r="AM76" s="4" t="s">
        <v>8</v>
      </c>
      <c r="AN76" s="4" t="s">
        <v>8</v>
      </c>
    </row>
    <row r="77" spans="1:40" s="2" customFormat="1" ht="36" x14ac:dyDescent="0.25">
      <c r="A77" s="1">
        <v>2045</v>
      </c>
      <c r="B77" s="9" t="s">
        <v>1245</v>
      </c>
      <c r="C77" s="2" t="s">
        <v>694</v>
      </c>
      <c r="D77" s="2" t="s">
        <v>96</v>
      </c>
      <c r="E77" s="3">
        <v>37.676343000000003</v>
      </c>
      <c r="F77" s="3">
        <v>24.352623999999999</v>
      </c>
      <c r="G77" s="4" t="s">
        <v>37</v>
      </c>
      <c r="H77" s="4"/>
      <c r="I77" s="4"/>
      <c r="J77" s="4"/>
      <c r="L77" s="2" t="s">
        <v>695</v>
      </c>
      <c r="M77" s="6" t="s">
        <v>696</v>
      </c>
      <c r="N77" s="5"/>
      <c r="O77" s="5"/>
      <c r="P77" s="5"/>
      <c r="Q77" s="5"/>
      <c r="R77" s="5"/>
      <c r="S77" s="6" t="s">
        <v>8</v>
      </c>
      <c r="T77" s="4" t="str">
        <f t="shared" si="3"/>
        <v>m</v>
      </c>
      <c r="U77" s="4"/>
      <c r="V77" s="4" t="s">
        <v>23</v>
      </c>
      <c r="W77" s="4"/>
      <c r="X77" s="4"/>
      <c r="Y77" s="4" t="s">
        <v>9</v>
      </c>
      <c r="Z77" s="4" t="s">
        <v>8</v>
      </c>
      <c r="AA77" s="4" t="s">
        <v>9</v>
      </c>
      <c r="AB77" s="4"/>
      <c r="AC77" s="4" t="s">
        <v>8</v>
      </c>
      <c r="AD77" s="4" t="s">
        <v>8</v>
      </c>
      <c r="AE77" s="4" t="s">
        <v>8</v>
      </c>
      <c r="AF77" s="4" t="s">
        <v>8</v>
      </c>
      <c r="AG77" s="4" t="s">
        <v>8</v>
      </c>
      <c r="AH77" s="4"/>
      <c r="AI77" s="4" t="s">
        <v>8</v>
      </c>
      <c r="AJ77" s="4"/>
      <c r="AK77" s="4"/>
      <c r="AL77" s="4" t="s">
        <v>8</v>
      </c>
      <c r="AM77" s="4" t="s">
        <v>8</v>
      </c>
      <c r="AN77" s="4" t="s">
        <v>8</v>
      </c>
    </row>
    <row r="78" spans="1:40" s="2" customFormat="1" ht="204" x14ac:dyDescent="0.25">
      <c r="A78" s="1">
        <v>1859</v>
      </c>
      <c r="B78" s="9" t="s">
        <v>1173</v>
      </c>
      <c r="C78" s="2" t="s">
        <v>1174</v>
      </c>
      <c r="D78" s="2" t="s">
        <v>57</v>
      </c>
      <c r="E78" s="3">
        <v>37.882860000000001</v>
      </c>
      <c r="F78" s="3">
        <v>22.994498</v>
      </c>
      <c r="G78" s="4">
        <v>-750</v>
      </c>
      <c r="H78" s="4"/>
      <c r="I78" s="4"/>
      <c r="J78" s="4"/>
      <c r="K78" s="2" t="s">
        <v>1175</v>
      </c>
      <c r="L78" s="2" t="s">
        <v>1176</v>
      </c>
      <c r="M78" s="6" t="s">
        <v>134</v>
      </c>
      <c r="N78" s="6"/>
      <c r="O78" s="6" t="s">
        <v>900</v>
      </c>
      <c r="P78" s="5"/>
      <c r="Q78" s="6" t="s">
        <v>1177</v>
      </c>
      <c r="R78" s="6" t="s">
        <v>1178</v>
      </c>
      <c r="S78" s="7" t="s">
        <v>1179</v>
      </c>
      <c r="T78" s="4" t="str">
        <f t="shared" si="3"/>
        <v>a</v>
      </c>
      <c r="U78" s="4"/>
      <c r="V78" s="4" t="s">
        <v>23</v>
      </c>
      <c r="W78" s="4"/>
      <c r="X78" s="4"/>
      <c r="Y78" s="4" t="s">
        <v>9</v>
      </c>
      <c r="Z78" s="4" t="s">
        <v>9</v>
      </c>
      <c r="AA78" s="4" t="s">
        <v>9</v>
      </c>
      <c r="AB78" s="4"/>
      <c r="AC78" s="4"/>
      <c r="AD78" s="4"/>
      <c r="AE78" s="4"/>
      <c r="AF78" s="4"/>
      <c r="AG78" s="4"/>
      <c r="AH78" s="4"/>
      <c r="AI78" s="4"/>
      <c r="AJ78" s="4"/>
      <c r="AK78" s="4"/>
      <c r="AL78" s="4" t="s">
        <v>8</v>
      </c>
      <c r="AM78" s="4" t="s">
        <v>8</v>
      </c>
      <c r="AN78" s="4" t="s">
        <v>8</v>
      </c>
    </row>
    <row r="79" spans="1:40" s="2" customFormat="1" ht="60" x14ac:dyDescent="0.25">
      <c r="A79" s="1">
        <v>1605</v>
      </c>
      <c r="B79" s="9" t="s">
        <v>887</v>
      </c>
      <c r="C79" s="2" t="s">
        <v>888</v>
      </c>
      <c r="D79" s="2" t="s">
        <v>3</v>
      </c>
      <c r="E79" s="3">
        <v>38.432499999999997</v>
      </c>
      <c r="F79" s="3">
        <v>22.450500000000002</v>
      </c>
      <c r="G79" s="4">
        <v>-1500</v>
      </c>
      <c r="H79" s="4" t="s">
        <v>9</v>
      </c>
      <c r="I79" s="4" t="s">
        <v>9</v>
      </c>
      <c r="J79" s="4"/>
      <c r="K79" s="2" t="s">
        <v>889</v>
      </c>
      <c r="L79" s="2" t="s">
        <v>890</v>
      </c>
      <c r="M79" s="6" t="s">
        <v>891</v>
      </c>
      <c r="N79" s="5"/>
      <c r="O79" s="6" t="s">
        <v>892</v>
      </c>
      <c r="P79" s="5"/>
      <c r="Q79" s="6" t="s">
        <v>893</v>
      </c>
      <c r="R79" s="6" t="s">
        <v>894</v>
      </c>
      <c r="S79" s="7" t="s">
        <v>895</v>
      </c>
      <c r="T79" s="4" t="str">
        <f t="shared" si="3"/>
        <v>a</v>
      </c>
      <c r="U79" s="4" t="s">
        <v>104</v>
      </c>
      <c r="V79" s="4" t="s">
        <v>23</v>
      </c>
      <c r="W79" s="4" t="s">
        <v>9</v>
      </c>
      <c r="X79" s="4"/>
      <c r="Y79" s="4" t="s">
        <v>9</v>
      </c>
      <c r="Z79" s="4" t="s">
        <v>9</v>
      </c>
      <c r="AA79" s="4" t="s">
        <v>8</v>
      </c>
      <c r="AB79" s="4"/>
      <c r="AC79" s="4" t="s">
        <v>8</v>
      </c>
      <c r="AD79" s="4" t="s">
        <v>8</v>
      </c>
      <c r="AE79" s="4" t="s">
        <v>8</v>
      </c>
      <c r="AF79" s="4" t="s">
        <v>8</v>
      </c>
      <c r="AG79" s="4" t="s">
        <v>8</v>
      </c>
      <c r="AH79" s="4"/>
      <c r="AI79" s="4" t="s">
        <v>8</v>
      </c>
      <c r="AJ79" s="4"/>
      <c r="AK79" s="4"/>
      <c r="AL79" s="4" t="s">
        <v>8</v>
      </c>
      <c r="AM79" s="4" t="s">
        <v>8</v>
      </c>
      <c r="AN79" s="4" t="s">
        <v>8</v>
      </c>
    </row>
    <row r="80" spans="1:40" s="2" customFormat="1" ht="48" x14ac:dyDescent="0.25">
      <c r="A80" s="1">
        <v>3144</v>
      </c>
      <c r="B80" s="9" t="s">
        <v>745</v>
      </c>
      <c r="C80" s="2" t="s">
        <v>746</v>
      </c>
      <c r="D80" s="2" t="s">
        <v>147</v>
      </c>
      <c r="E80" s="3">
        <v>38.364308999999999</v>
      </c>
      <c r="F80" s="3">
        <v>26.775175999999998</v>
      </c>
      <c r="G80" s="4">
        <v>-3000</v>
      </c>
      <c r="H80" s="4" t="s">
        <v>49</v>
      </c>
      <c r="I80" s="4" t="s">
        <v>9</v>
      </c>
      <c r="J80" s="4"/>
      <c r="K80" s="2" t="s">
        <v>747</v>
      </c>
      <c r="L80" s="2" t="s">
        <v>580</v>
      </c>
      <c r="M80" s="6" t="s">
        <v>748</v>
      </c>
      <c r="N80" s="6" t="s">
        <v>749</v>
      </c>
      <c r="O80" s="5"/>
      <c r="P80" s="6"/>
      <c r="Q80" s="6" t="s">
        <v>750</v>
      </c>
      <c r="R80" s="6" t="s">
        <v>751</v>
      </c>
      <c r="S80" s="6" t="s">
        <v>8</v>
      </c>
      <c r="T80" s="4" t="str">
        <f t="shared" si="3"/>
        <v>a</v>
      </c>
      <c r="U80" s="4"/>
      <c r="V80" s="4" t="s">
        <v>23</v>
      </c>
      <c r="W80" s="4"/>
      <c r="X80" s="4"/>
      <c r="Y80" s="4" t="s">
        <v>9</v>
      </c>
      <c r="Z80" s="4" t="s">
        <v>9</v>
      </c>
      <c r="AA80" s="4" t="s">
        <v>9</v>
      </c>
      <c r="AB80" s="4"/>
      <c r="AC80" s="4" t="s">
        <v>8</v>
      </c>
      <c r="AD80" s="4" t="s">
        <v>8</v>
      </c>
      <c r="AE80" s="4" t="s">
        <v>8</v>
      </c>
      <c r="AF80" s="4" t="s">
        <v>8</v>
      </c>
      <c r="AG80" s="4" t="s">
        <v>8</v>
      </c>
      <c r="AH80" s="4"/>
      <c r="AI80" s="4" t="s">
        <v>8</v>
      </c>
      <c r="AJ80" s="4"/>
      <c r="AK80" s="4"/>
      <c r="AL80" s="4" t="s">
        <v>8</v>
      </c>
      <c r="AM80" s="4" t="s">
        <v>8</v>
      </c>
      <c r="AN80" s="4" t="s">
        <v>8</v>
      </c>
    </row>
    <row r="81" spans="1:47" s="2" customFormat="1" ht="108" x14ac:dyDescent="0.25">
      <c r="A81" s="1">
        <v>3236</v>
      </c>
      <c r="B81" s="9" t="s">
        <v>1168</v>
      </c>
      <c r="C81" s="2" t="s">
        <v>1169</v>
      </c>
      <c r="D81" s="2" t="s">
        <v>140</v>
      </c>
      <c r="E81" s="3">
        <v>36.683709999999998</v>
      </c>
      <c r="F81" s="3">
        <v>27.376428000000001</v>
      </c>
      <c r="G81" s="4">
        <v>-3000</v>
      </c>
      <c r="H81" s="4" t="s">
        <v>49</v>
      </c>
      <c r="I81" s="4"/>
      <c r="J81" s="4"/>
      <c r="K81" s="2" t="s">
        <v>1163</v>
      </c>
      <c r="L81" s="2" t="s">
        <v>1164</v>
      </c>
      <c r="M81" s="5"/>
      <c r="N81" s="5"/>
      <c r="O81" s="6" t="s">
        <v>114</v>
      </c>
      <c r="P81" s="6"/>
      <c r="Q81" s="6" t="s">
        <v>1170</v>
      </c>
      <c r="R81" s="6" t="s">
        <v>1171</v>
      </c>
      <c r="S81" s="7" t="s">
        <v>1172</v>
      </c>
      <c r="T81" s="4" t="str">
        <f t="shared" si="3"/>
        <v>a</v>
      </c>
      <c r="U81" s="4"/>
      <c r="V81" s="4" t="s">
        <v>23</v>
      </c>
      <c r="W81" s="4"/>
      <c r="X81" s="4"/>
      <c r="Y81" s="4" t="s">
        <v>9</v>
      </c>
      <c r="Z81" s="4" t="s">
        <v>9</v>
      </c>
      <c r="AA81" s="4"/>
      <c r="AB81" s="4"/>
      <c r="AC81" s="4" t="s">
        <v>8</v>
      </c>
      <c r="AD81" s="4" t="s">
        <v>8</v>
      </c>
      <c r="AE81" s="4" t="s">
        <v>8</v>
      </c>
      <c r="AF81" s="4" t="s">
        <v>8</v>
      </c>
      <c r="AG81" s="4" t="s">
        <v>8</v>
      </c>
      <c r="AH81" s="4"/>
      <c r="AI81" s="4" t="s">
        <v>8</v>
      </c>
      <c r="AJ81" s="4"/>
      <c r="AK81" s="4"/>
      <c r="AL81" s="4" t="s">
        <v>8</v>
      </c>
      <c r="AM81" s="4" t="s">
        <v>8</v>
      </c>
      <c r="AN81" s="4" t="s">
        <v>8</v>
      </c>
    </row>
    <row r="82" spans="1:47" s="2" customFormat="1" ht="108" x14ac:dyDescent="0.25">
      <c r="A82" s="1">
        <v>3235</v>
      </c>
      <c r="B82" s="9" t="s">
        <v>1161</v>
      </c>
      <c r="C82" s="2" t="s">
        <v>1162</v>
      </c>
      <c r="D82" s="2" t="s">
        <v>147</v>
      </c>
      <c r="E82" s="3">
        <v>36.686292000000002</v>
      </c>
      <c r="F82" s="3">
        <v>27.371818000000001</v>
      </c>
      <c r="G82" s="4">
        <v>-3000</v>
      </c>
      <c r="H82" s="4" t="s">
        <v>49</v>
      </c>
      <c r="I82" s="4"/>
      <c r="J82" s="4"/>
      <c r="K82" s="2" t="s">
        <v>1163</v>
      </c>
      <c r="L82" s="2" t="s">
        <v>1164</v>
      </c>
      <c r="M82" s="5"/>
      <c r="N82" s="5"/>
      <c r="O82" s="6" t="s">
        <v>114</v>
      </c>
      <c r="P82" s="6"/>
      <c r="Q82" s="6" t="s">
        <v>1165</v>
      </c>
      <c r="R82" s="6" t="s">
        <v>1166</v>
      </c>
      <c r="S82" s="7" t="s">
        <v>1167</v>
      </c>
      <c r="T82" s="4" t="str">
        <f t="shared" si="3"/>
        <v>a</v>
      </c>
      <c r="U82" s="4"/>
      <c r="V82" s="4" t="s">
        <v>23</v>
      </c>
      <c r="W82" s="4" t="s">
        <v>9</v>
      </c>
      <c r="X82" s="4"/>
      <c r="Y82" s="4" t="s">
        <v>9</v>
      </c>
      <c r="Z82" s="4"/>
      <c r="AA82" s="4" t="s">
        <v>9</v>
      </c>
      <c r="AB82" s="4"/>
      <c r="AC82" s="4" t="s">
        <v>8</v>
      </c>
      <c r="AD82" s="4" t="s">
        <v>8</v>
      </c>
      <c r="AE82" s="4" t="s">
        <v>8</v>
      </c>
      <c r="AF82" s="4" t="s">
        <v>8</v>
      </c>
      <c r="AG82" s="4" t="s">
        <v>8</v>
      </c>
      <c r="AH82" s="4"/>
      <c r="AI82" s="4" t="s">
        <v>8</v>
      </c>
      <c r="AJ82" s="4"/>
      <c r="AK82" s="4"/>
      <c r="AL82" s="4" t="s">
        <v>8</v>
      </c>
      <c r="AM82" s="4" t="s">
        <v>8</v>
      </c>
      <c r="AN82" s="4" t="s">
        <v>8</v>
      </c>
    </row>
    <row r="83" spans="1:47" s="2" customFormat="1" ht="24" x14ac:dyDescent="0.25">
      <c r="A83" s="1">
        <v>1625</v>
      </c>
      <c r="B83" s="9" t="s">
        <v>35</v>
      </c>
      <c r="C83" s="2" t="s">
        <v>36</v>
      </c>
      <c r="D83" s="2" t="s">
        <v>30</v>
      </c>
      <c r="E83" s="3">
        <v>37.876314000000001</v>
      </c>
      <c r="F83" s="3">
        <v>23.442212999999999</v>
      </c>
      <c r="G83" s="4" t="s">
        <v>37</v>
      </c>
      <c r="H83" s="4"/>
      <c r="I83" s="4"/>
      <c r="J83" s="4"/>
      <c r="L83" s="2" t="s">
        <v>0</v>
      </c>
      <c r="M83" s="6" t="s">
        <v>38</v>
      </c>
      <c r="N83" s="5"/>
      <c r="O83" s="5"/>
      <c r="P83" s="5"/>
      <c r="Q83" s="5"/>
      <c r="R83" s="5"/>
      <c r="S83" s="6" t="s">
        <v>8</v>
      </c>
      <c r="T83" s="4" t="str">
        <f t="shared" si="3"/>
        <v>m</v>
      </c>
      <c r="U83" s="4"/>
      <c r="V83" s="4" t="s">
        <v>23</v>
      </c>
      <c r="W83" s="4"/>
      <c r="X83" s="4"/>
      <c r="Y83" s="4" t="s">
        <v>9</v>
      </c>
      <c r="Z83" s="4"/>
      <c r="AA83" s="4"/>
      <c r="AB83" s="4"/>
      <c r="AC83" s="4" t="s">
        <v>8</v>
      </c>
      <c r="AD83" s="4" t="s">
        <v>8</v>
      </c>
      <c r="AE83" s="4" t="s">
        <v>8</v>
      </c>
      <c r="AF83" s="4" t="s">
        <v>8</v>
      </c>
      <c r="AG83" s="4" t="s">
        <v>8</v>
      </c>
      <c r="AH83" s="4"/>
      <c r="AI83" s="4" t="s">
        <v>8</v>
      </c>
      <c r="AJ83" s="4"/>
      <c r="AK83" s="4"/>
      <c r="AL83" s="4" t="s">
        <v>8</v>
      </c>
      <c r="AM83" s="4" t="s">
        <v>8</v>
      </c>
      <c r="AN83" s="4" t="s">
        <v>8</v>
      </c>
      <c r="AU83" s="1"/>
    </row>
    <row r="84" spans="1:47" s="2" customFormat="1" ht="33.75" x14ac:dyDescent="0.25">
      <c r="A84" s="1">
        <v>1804</v>
      </c>
      <c r="B84" s="9" t="s">
        <v>305</v>
      </c>
      <c r="C84" s="2" t="s">
        <v>306</v>
      </c>
      <c r="D84" s="2" t="s">
        <v>48</v>
      </c>
      <c r="E84" s="3">
        <v>39.967803000000004</v>
      </c>
      <c r="F84" s="3">
        <v>23.918866999999999</v>
      </c>
      <c r="G84" s="4">
        <v>-550</v>
      </c>
      <c r="H84" s="4"/>
      <c r="I84" s="4"/>
      <c r="J84" s="4"/>
      <c r="K84" s="2" t="s">
        <v>307</v>
      </c>
      <c r="L84" s="2" t="s">
        <v>301</v>
      </c>
      <c r="M84" s="5"/>
      <c r="N84" s="5"/>
      <c r="O84" s="5"/>
      <c r="P84" s="5"/>
      <c r="Q84" s="6" t="s">
        <v>308</v>
      </c>
      <c r="R84" s="6" t="s">
        <v>309</v>
      </c>
      <c r="S84" s="7" t="s">
        <v>310</v>
      </c>
      <c r="T84" s="4" t="str">
        <f t="shared" si="3"/>
        <v>a</v>
      </c>
      <c r="U84" s="4" t="s">
        <v>104</v>
      </c>
      <c r="V84" s="4" t="s">
        <v>8</v>
      </c>
      <c r="W84" s="4"/>
      <c r="X84" s="4"/>
      <c r="Y84" s="4" t="s">
        <v>9</v>
      </c>
      <c r="Z84" s="4" t="s">
        <v>8</v>
      </c>
      <c r="AA84" s="4" t="s">
        <v>8</v>
      </c>
      <c r="AB84" s="4"/>
      <c r="AC84" s="4"/>
      <c r="AD84" s="4"/>
      <c r="AE84" s="4" t="s">
        <v>9</v>
      </c>
      <c r="AF84" s="4"/>
      <c r="AG84" s="4"/>
      <c r="AH84" s="4"/>
      <c r="AI84" s="4"/>
      <c r="AJ84" s="4"/>
      <c r="AK84" s="4"/>
      <c r="AL84" s="4" t="s">
        <v>8</v>
      </c>
      <c r="AM84" s="4" t="s">
        <v>8</v>
      </c>
      <c r="AN84" s="4" t="s">
        <v>8</v>
      </c>
    </row>
    <row r="85" spans="1:47" s="2" customFormat="1" ht="132" x14ac:dyDescent="0.25">
      <c r="A85" s="1">
        <v>2301</v>
      </c>
      <c r="B85" s="9" t="s">
        <v>824</v>
      </c>
      <c r="C85" s="2" t="s">
        <v>825</v>
      </c>
      <c r="D85" s="2" t="s">
        <v>112</v>
      </c>
      <c r="E85" s="3">
        <v>36.894770000000001</v>
      </c>
      <c r="F85" s="3">
        <v>27.2865</v>
      </c>
      <c r="G85" s="4">
        <v>-350</v>
      </c>
      <c r="H85" s="4" t="s">
        <v>49</v>
      </c>
      <c r="I85" s="4"/>
      <c r="J85" s="4"/>
      <c r="K85" s="2" t="s">
        <v>826</v>
      </c>
      <c r="L85" s="2" t="s">
        <v>827</v>
      </c>
      <c r="M85" s="6" t="s">
        <v>828</v>
      </c>
      <c r="N85" s="5"/>
      <c r="O85" s="6" t="s">
        <v>114</v>
      </c>
      <c r="P85" s="5"/>
      <c r="Q85" s="6" t="s">
        <v>135</v>
      </c>
      <c r="R85" s="6" t="s">
        <v>136</v>
      </c>
      <c r="S85" s="7" t="s">
        <v>137</v>
      </c>
      <c r="T85" s="4" t="str">
        <f t="shared" si="3"/>
        <v>a</v>
      </c>
      <c r="U85" s="4"/>
      <c r="V85" s="4" t="s">
        <v>62</v>
      </c>
      <c r="W85" s="4"/>
      <c r="X85" s="4"/>
      <c r="Y85" s="4" t="s">
        <v>9</v>
      </c>
      <c r="Z85" s="4" t="s">
        <v>8</v>
      </c>
      <c r="AA85" s="4" t="s">
        <v>8</v>
      </c>
      <c r="AB85" s="4"/>
      <c r="AC85" s="4" t="s">
        <v>8</v>
      </c>
      <c r="AD85" s="4" t="s">
        <v>8</v>
      </c>
      <c r="AE85" s="4" t="s">
        <v>8</v>
      </c>
      <c r="AF85" s="4" t="s">
        <v>8</v>
      </c>
      <c r="AG85" s="4" t="s">
        <v>8</v>
      </c>
      <c r="AH85" s="4"/>
      <c r="AI85" s="4" t="s">
        <v>8</v>
      </c>
      <c r="AJ85" s="4"/>
      <c r="AK85" s="4"/>
      <c r="AL85" s="4" t="s">
        <v>8</v>
      </c>
      <c r="AM85" s="4" t="s">
        <v>8</v>
      </c>
      <c r="AN85" s="4" t="s">
        <v>8</v>
      </c>
    </row>
    <row r="86" spans="1:47" s="2" customFormat="1" ht="60" x14ac:dyDescent="0.25">
      <c r="A86" s="1">
        <v>1613</v>
      </c>
      <c r="B86" s="9" t="s">
        <v>255</v>
      </c>
      <c r="C86" s="2" t="s">
        <v>256</v>
      </c>
      <c r="D86" s="2" t="s">
        <v>3</v>
      </c>
      <c r="E86" s="3">
        <v>38.208100000000002</v>
      </c>
      <c r="F86" s="3">
        <v>23.110299999999999</v>
      </c>
      <c r="G86" s="4">
        <v>-750</v>
      </c>
      <c r="H86" s="4"/>
      <c r="I86" s="4"/>
      <c r="J86" s="4"/>
      <c r="K86" s="2" t="s">
        <v>257</v>
      </c>
      <c r="L86" s="2" t="s">
        <v>250</v>
      </c>
      <c r="M86" s="5"/>
      <c r="N86" s="5"/>
      <c r="O86" s="5"/>
      <c r="P86" s="5"/>
      <c r="Q86" s="6" t="s">
        <v>258</v>
      </c>
      <c r="R86" s="6" t="s">
        <v>259</v>
      </c>
      <c r="S86" s="7" t="s">
        <v>260</v>
      </c>
      <c r="T86" s="4" t="str">
        <f t="shared" si="3"/>
        <v>a</v>
      </c>
      <c r="U86" s="4"/>
      <c r="V86" s="4" t="s">
        <v>8</v>
      </c>
      <c r="W86" s="4"/>
      <c r="X86" s="4"/>
      <c r="Y86" s="4" t="s">
        <v>9</v>
      </c>
      <c r="Z86" s="4" t="s">
        <v>8</v>
      </c>
      <c r="AA86" s="4" t="s">
        <v>8</v>
      </c>
      <c r="AB86" s="4"/>
      <c r="AC86" s="4" t="s">
        <v>8</v>
      </c>
      <c r="AD86" s="4" t="s">
        <v>8</v>
      </c>
      <c r="AE86" s="4" t="s">
        <v>8</v>
      </c>
      <c r="AF86" s="4" t="s">
        <v>8</v>
      </c>
      <c r="AG86" s="4" t="s">
        <v>8</v>
      </c>
      <c r="AH86" s="4"/>
      <c r="AI86" s="4" t="s">
        <v>8</v>
      </c>
      <c r="AJ86" s="4"/>
      <c r="AK86" s="4"/>
      <c r="AL86" s="4" t="s">
        <v>8</v>
      </c>
      <c r="AM86" s="4" t="s">
        <v>8</v>
      </c>
      <c r="AN86" s="4" t="s">
        <v>8</v>
      </c>
    </row>
    <row r="87" spans="1:47" s="2" customFormat="1" ht="84" x14ac:dyDescent="0.25">
      <c r="A87" s="1">
        <v>3137</v>
      </c>
      <c r="B87" s="9" t="s">
        <v>941</v>
      </c>
      <c r="C87" s="2" t="s">
        <v>942</v>
      </c>
      <c r="D87" s="2" t="s">
        <v>147</v>
      </c>
      <c r="E87" s="3">
        <v>38.759399999999999</v>
      </c>
      <c r="F87" s="3">
        <v>26.936199999999999</v>
      </c>
      <c r="G87" s="4">
        <v>-750</v>
      </c>
      <c r="H87" s="4"/>
      <c r="I87" s="4"/>
      <c r="J87" s="4"/>
      <c r="K87" s="2" t="s">
        <v>943</v>
      </c>
      <c r="L87" s="2" t="s">
        <v>944</v>
      </c>
      <c r="M87" s="5"/>
      <c r="N87" s="5"/>
      <c r="O87" s="5"/>
      <c r="P87" s="5"/>
      <c r="Q87" s="6" t="s">
        <v>945</v>
      </c>
      <c r="R87" s="6" t="s">
        <v>946</v>
      </c>
      <c r="S87" s="7" t="s">
        <v>947</v>
      </c>
      <c r="T87" s="4" t="str">
        <f t="shared" si="3"/>
        <v>a</v>
      </c>
      <c r="U87" s="4"/>
      <c r="V87" s="4" t="s">
        <v>62</v>
      </c>
      <c r="W87" s="4"/>
      <c r="X87" s="4"/>
      <c r="Y87" s="4" t="s">
        <v>9</v>
      </c>
      <c r="Z87" s="4" t="s">
        <v>9</v>
      </c>
      <c r="AA87" s="4"/>
      <c r="AB87" s="4"/>
      <c r="AC87" s="4"/>
      <c r="AD87" s="4"/>
      <c r="AE87" s="4"/>
      <c r="AF87" s="4"/>
      <c r="AG87" s="4"/>
      <c r="AH87" s="4"/>
      <c r="AI87" s="4"/>
      <c r="AJ87" s="4"/>
      <c r="AK87" s="4"/>
      <c r="AL87" s="4" t="s">
        <v>8</v>
      </c>
      <c r="AM87" s="4" t="s">
        <v>8</v>
      </c>
      <c r="AN87" s="4" t="s">
        <v>8</v>
      </c>
    </row>
    <row r="88" spans="1:47" s="2" customFormat="1" ht="48" x14ac:dyDescent="0.25">
      <c r="A88" s="1">
        <v>3199</v>
      </c>
      <c r="B88" s="9" t="s">
        <v>185</v>
      </c>
      <c r="C88" s="2" t="s">
        <v>186</v>
      </c>
      <c r="D88" s="2" t="s">
        <v>147</v>
      </c>
      <c r="E88" s="3">
        <v>37.526781999999997</v>
      </c>
      <c r="F88" s="3">
        <v>27.220102000000001</v>
      </c>
      <c r="G88" s="4" t="s">
        <v>37</v>
      </c>
      <c r="H88" s="4"/>
      <c r="I88" s="4"/>
      <c r="J88" s="4"/>
      <c r="K88" s="2" t="s">
        <v>187</v>
      </c>
      <c r="L88" s="2" t="s">
        <v>0</v>
      </c>
      <c r="M88" s="5"/>
      <c r="N88" s="5"/>
      <c r="O88" s="5"/>
      <c r="P88" s="5"/>
      <c r="Q88" s="6" t="s">
        <v>188</v>
      </c>
      <c r="R88" s="5"/>
      <c r="S88" s="7" t="s">
        <v>189</v>
      </c>
      <c r="T88" s="4" t="str">
        <f t="shared" si="3"/>
        <v>a</v>
      </c>
      <c r="U88" s="4"/>
      <c r="V88" s="4"/>
      <c r="W88" s="4" t="s">
        <v>9</v>
      </c>
      <c r="X88" s="4"/>
      <c r="Y88" s="4"/>
      <c r="Z88" s="4"/>
      <c r="AA88" s="4"/>
      <c r="AB88" s="4"/>
      <c r="AC88" s="4" t="s">
        <v>8</v>
      </c>
      <c r="AD88" s="4" t="s">
        <v>8</v>
      </c>
      <c r="AE88" s="4" t="s">
        <v>8</v>
      </c>
      <c r="AF88" s="4" t="s">
        <v>8</v>
      </c>
      <c r="AG88" s="4" t="s">
        <v>8</v>
      </c>
      <c r="AH88" s="4"/>
      <c r="AI88" s="4" t="s">
        <v>8</v>
      </c>
      <c r="AJ88" s="4"/>
      <c r="AK88" s="4"/>
      <c r="AL88" s="4" t="s">
        <v>8</v>
      </c>
      <c r="AM88" s="4" t="s">
        <v>8</v>
      </c>
      <c r="AN88" s="4" t="s">
        <v>8</v>
      </c>
    </row>
    <row r="89" spans="1:47" s="2" customFormat="1" ht="168" x14ac:dyDescent="0.25">
      <c r="A89" s="1">
        <v>1965</v>
      </c>
      <c r="B89" s="9" t="s">
        <v>1199</v>
      </c>
      <c r="C89" s="2" t="s">
        <v>1200</v>
      </c>
      <c r="D89" s="2" t="s">
        <v>57</v>
      </c>
      <c r="E89" s="3">
        <v>37.932132000000003</v>
      </c>
      <c r="F89" s="3">
        <v>22.886192000000001</v>
      </c>
      <c r="G89" s="4">
        <v>-1500</v>
      </c>
      <c r="H89" s="4"/>
      <c r="I89" s="4" t="s">
        <v>9</v>
      </c>
      <c r="J89" s="4"/>
      <c r="K89" s="2" t="s">
        <v>1201</v>
      </c>
      <c r="L89" s="2" t="s">
        <v>1202</v>
      </c>
      <c r="M89" s="6" t="s">
        <v>1203</v>
      </c>
      <c r="N89" s="6" t="s">
        <v>1204</v>
      </c>
      <c r="O89" s="6" t="s">
        <v>900</v>
      </c>
      <c r="P89" s="5"/>
      <c r="Q89" s="6" t="s">
        <v>1205</v>
      </c>
      <c r="R89" s="6" t="s">
        <v>1206</v>
      </c>
      <c r="S89" s="7" t="s">
        <v>1207</v>
      </c>
      <c r="T89" s="4" t="str">
        <f t="shared" si="3"/>
        <v>a</v>
      </c>
      <c r="U89" s="4"/>
      <c r="V89" s="4" t="s">
        <v>62</v>
      </c>
      <c r="W89" s="4" t="s">
        <v>9</v>
      </c>
      <c r="X89" s="4"/>
      <c r="Y89" s="4"/>
      <c r="Z89" s="4" t="s">
        <v>9</v>
      </c>
      <c r="AA89" s="4" t="s">
        <v>9</v>
      </c>
      <c r="AB89" s="4"/>
      <c r="AC89" s="4" t="s">
        <v>8</v>
      </c>
      <c r="AD89" s="4" t="s">
        <v>8</v>
      </c>
      <c r="AE89" s="4" t="s">
        <v>8</v>
      </c>
      <c r="AF89" s="4" t="s">
        <v>8</v>
      </c>
      <c r="AG89" s="4" t="s">
        <v>8</v>
      </c>
      <c r="AH89" s="4"/>
      <c r="AI89" s="4" t="s">
        <v>8</v>
      </c>
      <c r="AJ89" s="4"/>
      <c r="AK89" s="4"/>
      <c r="AL89" s="4" t="s">
        <v>8</v>
      </c>
      <c r="AM89" s="4" t="s">
        <v>8</v>
      </c>
      <c r="AN89" s="4" t="s">
        <v>8</v>
      </c>
    </row>
    <row r="90" spans="1:47" s="2" customFormat="1" ht="33.75" x14ac:dyDescent="0.25">
      <c r="A90" s="1">
        <v>2291</v>
      </c>
      <c r="B90" s="9" t="s">
        <v>129</v>
      </c>
      <c r="C90" s="2" t="s">
        <v>130</v>
      </c>
      <c r="D90" s="2" t="s">
        <v>112</v>
      </c>
      <c r="E90" s="3">
        <v>37.158620999999997</v>
      </c>
      <c r="F90" s="3">
        <v>26.850738</v>
      </c>
      <c r="G90" s="4">
        <v>-750</v>
      </c>
      <c r="H90" s="4"/>
      <c r="I90" s="4"/>
      <c r="J90" s="4"/>
      <c r="L90" s="2" t="s">
        <v>0</v>
      </c>
      <c r="M90" s="5"/>
      <c r="N90" s="5"/>
      <c r="O90" s="5"/>
      <c r="P90" s="5"/>
      <c r="Q90" s="6" t="s">
        <v>131</v>
      </c>
      <c r="R90" s="6" t="s">
        <v>132</v>
      </c>
      <c r="S90" s="7" t="s">
        <v>133</v>
      </c>
      <c r="T90" s="4" t="str">
        <f t="shared" si="3"/>
        <v>m</v>
      </c>
      <c r="U90" s="4"/>
      <c r="V90" s="4" t="s">
        <v>8</v>
      </c>
      <c r="W90" s="4"/>
      <c r="X90" s="4"/>
      <c r="Y90" s="4" t="s">
        <v>9</v>
      </c>
      <c r="Z90" s="4" t="s">
        <v>8</v>
      </c>
      <c r="AA90" s="4" t="s">
        <v>8</v>
      </c>
      <c r="AB90" s="4"/>
      <c r="AC90" s="4" t="s">
        <v>8</v>
      </c>
      <c r="AD90" s="4" t="s">
        <v>8</v>
      </c>
      <c r="AE90" s="4" t="s">
        <v>8</v>
      </c>
      <c r="AF90" s="4" t="s">
        <v>8</v>
      </c>
      <c r="AG90" s="4" t="s">
        <v>8</v>
      </c>
      <c r="AH90" s="4"/>
      <c r="AI90" s="4" t="s">
        <v>8</v>
      </c>
      <c r="AJ90" s="4"/>
      <c r="AK90" s="4"/>
      <c r="AL90" s="4" t="s">
        <v>8</v>
      </c>
      <c r="AM90" s="4" t="s">
        <v>8</v>
      </c>
      <c r="AN90" s="4" t="s">
        <v>8</v>
      </c>
    </row>
    <row r="91" spans="1:47" s="2" customFormat="1" ht="48" x14ac:dyDescent="0.25">
      <c r="A91" s="1">
        <v>3141</v>
      </c>
      <c r="B91" s="9" t="s">
        <v>731</v>
      </c>
      <c r="C91" s="2" t="s">
        <v>732</v>
      </c>
      <c r="D91" s="2" t="s">
        <v>147</v>
      </c>
      <c r="E91" s="3">
        <v>38.546599999999998</v>
      </c>
      <c r="F91" s="3">
        <v>26.856000000000002</v>
      </c>
      <c r="G91" s="4">
        <v>-550</v>
      </c>
      <c r="H91" s="4"/>
      <c r="I91" s="4"/>
      <c r="J91" s="4"/>
      <c r="K91" s="2" t="s">
        <v>733</v>
      </c>
      <c r="L91" s="2" t="s">
        <v>580</v>
      </c>
      <c r="M91" s="5"/>
      <c r="N91" s="5"/>
      <c r="O91" s="5"/>
      <c r="P91" s="5"/>
      <c r="Q91" s="6" t="s">
        <v>734</v>
      </c>
      <c r="R91" s="6" t="s">
        <v>735</v>
      </c>
      <c r="S91" s="7" t="s">
        <v>736</v>
      </c>
      <c r="T91" s="4" t="str">
        <f t="shared" si="3"/>
        <v>a</v>
      </c>
      <c r="U91" s="4"/>
      <c r="V91" s="4"/>
      <c r="W91" s="4" t="s">
        <v>9</v>
      </c>
      <c r="X91" s="4"/>
      <c r="Y91" s="4"/>
      <c r="Z91" s="4" t="s">
        <v>8</v>
      </c>
      <c r="AA91" s="4" t="s">
        <v>8</v>
      </c>
      <c r="AB91" s="4"/>
      <c r="AC91" s="4" t="s">
        <v>8</v>
      </c>
      <c r="AD91" s="4" t="s">
        <v>8</v>
      </c>
      <c r="AE91" s="4" t="s">
        <v>8</v>
      </c>
      <c r="AF91" s="4" t="s">
        <v>8</v>
      </c>
      <c r="AG91" s="4" t="s">
        <v>8</v>
      </c>
      <c r="AH91" s="4"/>
      <c r="AI91" s="4" t="s">
        <v>8</v>
      </c>
      <c r="AJ91" s="4"/>
      <c r="AK91" s="4"/>
      <c r="AL91" s="4" t="s">
        <v>8</v>
      </c>
      <c r="AM91" s="4" t="s">
        <v>8</v>
      </c>
      <c r="AN91" s="4" t="s">
        <v>8</v>
      </c>
    </row>
    <row r="92" spans="1:47" s="2" customFormat="1" ht="72" x14ac:dyDescent="0.25">
      <c r="A92" s="1">
        <v>1989</v>
      </c>
      <c r="B92" s="9" t="s">
        <v>926</v>
      </c>
      <c r="C92" s="2" t="s">
        <v>927</v>
      </c>
      <c r="D92" s="2" t="s">
        <v>374</v>
      </c>
      <c r="E92" s="3">
        <v>38.807299999999998</v>
      </c>
      <c r="F92" s="3">
        <v>20.713100000000001</v>
      </c>
      <c r="G92" s="4">
        <v>-750</v>
      </c>
      <c r="H92" s="4"/>
      <c r="I92" s="4"/>
      <c r="J92" s="4"/>
      <c r="K92" s="2" t="s">
        <v>928</v>
      </c>
      <c r="L92" s="2" t="s">
        <v>890</v>
      </c>
      <c r="M92" s="6" t="s">
        <v>19</v>
      </c>
      <c r="N92" s="5"/>
      <c r="O92" s="5"/>
      <c r="P92" s="5"/>
      <c r="Q92" s="6" t="s">
        <v>929</v>
      </c>
      <c r="R92" s="6" t="s">
        <v>930</v>
      </c>
      <c r="S92" s="7" t="s">
        <v>931</v>
      </c>
      <c r="T92" s="4" t="str">
        <f t="shared" si="3"/>
        <v>a</v>
      </c>
      <c r="U92" s="4" t="s">
        <v>104</v>
      </c>
      <c r="V92" s="4" t="s">
        <v>23</v>
      </c>
      <c r="W92" s="4"/>
      <c r="X92" s="4"/>
      <c r="Y92" s="4"/>
      <c r="Z92" s="4" t="s">
        <v>8</v>
      </c>
      <c r="AA92" s="4" t="s">
        <v>8</v>
      </c>
      <c r="AB92" s="4"/>
      <c r="AC92" s="4" t="s">
        <v>8</v>
      </c>
      <c r="AD92" s="4" t="s">
        <v>8</v>
      </c>
      <c r="AE92" s="4" t="s">
        <v>8</v>
      </c>
      <c r="AF92" s="4" t="s">
        <v>8</v>
      </c>
      <c r="AG92" s="4" t="s">
        <v>8</v>
      </c>
      <c r="AH92" s="4"/>
      <c r="AI92" s="4" t="s">
        <v>8</v>
      </c>
      <c r="AJ92" s="4"/>
      <c r="AK92" s="4"/>
      <c r="AL92" s="4" t="s">
        <v>8</v>
      </c>
      <c r="AM92" s="4" t="s">
        <v>8</v>
      </c>
      <c r="AN92" s="4" t="s">
        <v>8</v>
      </c>
    </row>
    <row r="93" spans="1:47" s="2" customFormat="1" ht="36" x14ac:dyDescent="0.25">
      <c r="A93" s="1">
        <v>1570</v>
      </c>
      <c r="B93" s="9" t="s">
        <v>16</v>
      </c>
      <c r="C93" s="2" t="s">
        <v>17</v>
      </c>
      <c r="D93" s="2" t="s">
        <v>3</v>
      </c>
      <c r="E93" s="3">
        <v>38.794024999999998</v>
      </c>
      <c r="F93" s="3">
        <v>20.725283000000001</v>
      </c>
      <c r="G93" s="4">
        <v>-550</v>
      </c>
      <c r="H93" s="4"/>
      <c r="I93" s="4"/>
      <c r="J93" s="4"/>
      <c r="K93" s="2" t="s">
        <v>18</v>
      </c>
      <c r="L93" s="2" t="s">
        <v>0</v>
      </c>
      <c r="M93" s="6" t="s">
        <v>19</v>
      </c>
      <c r="N93" s="5"/>
      <c r="O93" s="5"/>
      <c r="P93" s="5"/>
      <c r="Q93" s="6" t="s">
        <v>20</v>
      </c>
      <c r="R93" s="6" t="s">
        <v>21</v>
      </c>
      <c r="S93" s="7" t="s">
        <v>22</v>
      </c>
      <c r="T93" s="4" t="str">
        <f t="shared" si="3"/>
        <v>a</v>
      </c>
      <c r="U93" s="4"/>
      <c r="V93" s="4" t="s">
        <v>23</v>
      </c>
      <c r="W93" s="4"/>
      <c r="X93" s="4"/>
      <c r="Y93" s="4" t="s">
        <v>9</v>
      </c>
      <c r="Z93" s="4" t="s">
        <v>9</v>
      </c>
      <c r="AA93" s="4" t="s">
        <v>8</v>
      </c>
      <c r="AB93" s="4"/>
      <c r="AC93" s="4" t="s">
        <v>8</v>
      </c>
      <c r="AD93" s="4" t="s">
        <v>8</v>
      </c>
      <c r="AE93" s="4" t="s">
        <v>8</v>
      </c>
      <c r="AF93" s="4"/>
      <c r="AG93" s="4" t="s">
        <v>8</v>
      </c>
      <c r="AH93" s="4"/>
      <c r="AI93" s="4" t="s">
        <v>8</v>
      </c>
      <c r="AJ93" s="4"/>
      <c r="AK93" s="4"/>
      <c r="AL93" s="4" t="s">
        <v>8</v>
      </c>
      <c r="AM93" s="4" t="s">
        <v>8</v>
      </c>
      <c r="AN93" s="4" t="s">
        <v>8</v>
      </c>
    </row>
    <row r="94" spans="1:47" s="2" customFormat="1" ht="33.75" x14ac:dyDescent="0.25">
      <c r="A94" s="1">
        <v>3021</v>
      </c>
      <c r="B94" s="9" t="s">
        <v>560</v>
      </c>
      <c r="C94" s="2" t="s">
        <v>561</v>
      </c>
      <c r="D94" s="2" t="s">
        <v>544</v>
      </c>
      <c r="E94" s="3">
        <v>35.239800000000002</v>
      </c>
      <c r="F94" s="3">
        <v>23.787800000000001</v>
      </c>
      <c r="G94" s="4">
        <v>-330</v>
      </c>
      <c r="H94" s="4"/>
      <c r="I94" s="4"/>
      <c r="J94" s="4"/>
      <c r="K94" s="2" t="s">
        <v>562</v>
      </c>
      <c r="L94" s="2" t="s">
        <v>536</v>
      </c>
      <c r="M94" s="6" t="s">
        <v>538</v>
      </c>
      <c r="N94" s="5"/>
      <c r="O94" s="5"/>
      <c r="P94" s="5"/>
      <c r="Q94" s="6" t="s">
        <v>563</v>
      </c>
      <c r="R94" s="6" t="s">
        <v>564</v>
      </c>
      <c r="S94" s="7" t="s">
        <v>565</v>
      </c>
      <c r="T94" s="4" t="str">
        <f t="shared" si="3"/>
        <v>a</v>
      </c>
      <c r="U94" s="4"/>
      <c r="V94" s="4"/>
      <c r="W94" s="4"/>
      <c r="X94" s="4" t="s">
        <v>566</v>
      </c>
      <c r="Y94" s="4"/>
      <c r="Z94" s="4" t="s">
        <v>8</v>
      </c>
      <c r="AA94" s="4" t="s">
        <v>8</v>
      </c>
      <c r="AB94" s="4"/>
      <c r="AC94" s="4" t="s">
        <v>8</v>
      </c>
      <c r="AD94" s="4" t="s">
        <v>9</v>
      </c>
      <c r="AE94" s="4" t="s">
        <v>8</v>
      </c>
      <c r="AF94" s="4" t="s">
        <v>8</v>
      </c>
      <c r="AG94" s="4" t="s">
        <v>8</v>
      </c>
      <c r="AH94" s="4"/>
      <c r="AI94" s="4" t="s">
        <v>8</v>
      </c>
      <c r="AJ94" s="4"/>
      <c r="AK94" s="4"/>
      <c r="AL94" s="4" t="s">
        <v>8</v>
      </c>
      <c r="AM94" s="4" t="s">
        <v>8</v>
      </c>
      <c r="AN94" s="4" t="s">
        <v>8</v>
      </c>
    </row>
    <row r="95" spans="1:47" s="2" customFormat="1" ht="72" x14ac:dyDescent="0.25">
      <c r="A95" s="1">
        <v>3250</v>
      </c>
      <c r="B95" s="9" t="s">
        <v>871</v>
      </c>
      <c r="C95" s="2" t="s">
        <v>872</v>
      </c>
      <c r="D95" s="2" t="s">
        <v>140</v>
      </c>
      <c r="E95" s="3">
        <v>36.576099999999997</v>
      </c>
      <c r="F95" s="3">
        <v>28.0093</v>
      </c>
      <c r="G95" s="4">
        <v>-550</v>
      </c>
      <c r="H95" s="4"/>
      <c r="I95" s="4"/>
      <c r="J95" s="4"/>
      <c r="K95" s="2" t="s">
        <v>873</v>
      </c>
      <c r="L95" s="2" t="s">
        <v>874</v>
      </c>
      <c r="M95" s="5"/>
      <c r="N95" s="5"/>
      <c r="O95" s="5"/>
      <c r="P95" s="5"/>
      <c r="Q95" s="6" t="s">
        <v>875</v>
      </c>
      <c r="R95" s="6" t="s">
        <v>876</v>
      </c>
      <c r="S95" s="7" t="s">
        <v>877</v>
      </c>
      <c r="T95" s="4" t="str">
        <f t="shared" si="3"/>
        <v>a</v>
      </c>
      <c r="U95" s="4"/>
      <c r="V95" s="4" t="s">
        <v>62</v>
      </c>
      <c r="W95" s="4"/>
      <c r="X95" s="4"/>
      <c r="Y95" s="4" t="s">
        <v>9</v>
      </c>
      <c r="Z95" s="4" t="s">
        <v>8</v>
      </c>
      <c r="AA95" s="4" t="s">
        <v>8</v>
      </c>
      <c r="AB95" s="4"/>
      <c r="AC95" s="4" t="s">
        <v>8</v>
      </c>
      <c r="AD95" s="4" t="s">
        <v>8</v>
      </c>
      <c r="AE95" s="4" t="s">
        <v>8</v>
      </c>
      <c r="AF95" s="4" t="s">
        <v>8</v>
      </c>
      <c r="AG95" s="4" t="s">
        <v>8</v>
      </c>
      <c r="AH95" s="4"/>
      <c r="AI95" s="4" t="s">
        <v>8</v>
      </c>
      <c r="AJ95" s="4"/>
      <c r="AK95" s="4"/>
      <c r="AL95" s="4" t="s">
        <v>8</v>
      </c>
      <c r="AM95" s="4" t="s">
        <v>8</v>
      </c>
      <c r="AN95" s="4" t="s">
        <v>8</v>
      </c>
    </row>
    <row r="96" spans="1:47" s="2" customFormat="1" ht="60" x14ac:dyDescent="0.25">
      <c r="A96" s="1">
        <v>1848</v>
      </c>
      <c r="B96" s="9" t="s">
        <v>812</v>
      </c>
      <c r="C96" s="2" t="s">
        <v>813</v>
      </c>
      <c r="D96" s="2" t="s">
        <v>48</v>
      </c>
      <c r="E96" s="3">
        <v>40.874000000000002</v>
      </c>
      <c r="F96" s="3">
        <v>25.512</v>
      </c>
      <c r="G96" s="4">
        <v>-750</v>
      </c>
      <c r="H96" s="4"/>
      <c r="I96" s="4"/>
      <c r="J96" s="4"/>
      <c r="K96" s="2" t="s">
        <v>814</v>
      </c>
      <c r="L96" s="2" t="s">
        <v>808</v>
      </c>
      <c r="M96" s="5"/>
      <c r="N96" s="5"/>
      <c r="O96" s="5"/>
      <c r="P96" s="5"/>
      <c r="Q96" s="6" t="s">
        <v>815</v>
      </c>
      <c r="R96" s="6" t="s">
        <v>816</v>
      </c>
      <c r="S96" s="7" t="s">
        <v>817</v>
      </c>
      <c r="T96" s="4" t="str">
        <f t="shared" si="3"/>
        <v>a</v>
      </c>
      <c r="U96" s="4" t="s">
        <v>104</v>
      </c>
      <c r="V96" s="4" t="s">
        <v>8</v>
      </c>
      <c r="W96" s="4"/>
      <c r="X96" s="4"/>
      <c r="Y96" s="4" t="s">
        <v>9</v>
      </c>
      <c r="Z96" s="4" t="s">
        <v>8</v>
      </c>
      <c r="AA96" s="4" t="s">
        <v>8</v>
      </c>
      <c r="AB96" s="4"/>
      <c r="AC96" s="4" t="s">
        <v>8</v>
      </c>
      <c r="AD96" s="4" t="s">
        <v>8</v>
      </c>
      <c r="AE96" s="4" t="s">
        <v>8</v>
      </c>
      <c r="AF96" s="4" t="s">
        <v>8</v>
      </c>
      <c r="AG96" s="4" t="s">
        <v>8</v>
      </c>
      <c r="AH96" s="4"/>
      <c r="AI96" s="4" t="s">
        <v>8</v>
      </c>
      <c r="AJ96" s="4"/>
      <c r="AK96" s="4"/>
      <c r="AL96" s="4" t="s">
        <v>8</v>
      </c>
      <c r="AM96" s="4" t="s">
        <v>8</v>
      </c>
      <c r="AN96" s="4" t="s">
        <v>8</v>
      </c>
    </row>
    <row r="97" spans="1:40" s="2" customFormat="1" ht="60" x14ac:dyDescent="0.25">
      <c r="A97" s="1">
        <v>2140</v>
      </c>
      <c r="B97" s="9" t="s">
        <v>105</v>
      </c>
      <c r="C97" s="2" t="s">
        <v>106</v>
      </c>
      <c r="D97" s="2" t="s">
        <v>96</v>
      </c>
      <c r="E97" s="3">
        <v>36.735439</v>
      </c>
      <c r="F97" s="3">
        <v>24.420124000000001</v>
      </c>
      <c r="G97" s="4">
        <v>-750</v>
      </c>
      <c r="H97" s="4"/>
      <c r="I97" s="4"/>
      <c r="J97" s="4"/>
      <c r="L97" s="2" t="s">
        <v>0</v>
      </c>
      <c r="M97" s="5"/>
      <c r="N97" s="5"/>
      <c r="O97" s="5"/>
      <c r="P97" s="5"/>
      <c r="Q97" s="6" t="s">
        <v>107</v>
      </c>
      <c r="R97" s="6" t="s">
        <v>108</v>
      </c>
      <c r="S97" s="7" t="s">
        <v>109</v>
      </c>
      <c r="T97" s="4" t="str">
        <f t="shared" si="3"/>
        <v>m</v>
      </c>
      <c r="U97" s="4"/>
      <c r="V97" s="4" t="s">
        <v>8</v>
      </c>
      <c r="W97" s="4"/>
      <c r="X97" s="4"/>
      <c r="Y97" s="4" t="s">
        <v>9</v>
      </c>
      <c r="Z97" s="4" t="s">
        <v>8</v>
      </c>
      <c r="AA97" s="4" t="s">
        <v>8</v>
      </c>
      <c r="AB97" s="4"/>
      <c r="AC97" s="4" t="s">
        <v>8</v>
      </c>
      <c r="AD97" s="4" t="s">
        <v>8</v>
      </c>
      <c r="AE97" s="4" t="s">
        <v>8</v>
      </c>
      <c r="AF97" s="4" t="s">
        <v>8</v>
      </c>
      <c r="AG97" s="4" t="s">
        <v>8</v>
      </c>
      <c r="AH97" s="4"/>
      <c r="AI97" s="4" t="s">
        <v>8</v>
      </c>
      <c r="AJ97" s="4"/>
      <c r="AK97" s="4"/>
      <c r="AL97" s="4" t="s">
        <v>8</v>
      </c>
      <c r="AM97" s="4" t="s">
        <v>8</v>
      </c>
      <c r="AN97" s="4" t="s">
        <v>8</v>
      </c>
    </row>
    <row r="98" spans="1:40" s="2" customFormat="1" ht="60" x14ac:dyDescent="0.25">
      <c r="A98" s="1">
        <v>1792</v>
      </c>
      <c r="B98" s="9" t="s">
        <v>776</v>
      </c>
      <c r="C98" s="2" t="s">
        <v>777</v>
      </c>
      <c r="D98" s="2" t="s">
        <v>48</v>
      </c>
      <c r="E98" s="3">
        <v>39.966521</v>
      </c>
      <c r="F98" s="3">
        <v>23.426701999999999</v>
      </c>
      <c r="G98" s="4">
        <v>-750</v>
      </c>
      <c r="H98" s="4"/>
      <c r="I98" s="4"/>
      <c r="J98" s="4"/>
      <c r="K98" s="2" t="s">
        <v>778</v>
      </c>
      <c r="L98" s="2" t="s">
        <v>772</v>
      </c>
      <c r="M98" s="5"/>
      <c r="N98" s="5"/>
      <c r="O98" s="5"/>
      <c r="P98" s="5"/>
      <c r="Q98" s="6" t="s">
        <v>779</v>
      </c>
      <c r="R98" s="6" t="s">
        <v>780</v>
      </c>
      <c r="S98" s="7" t="s">
        <v>781</v>
      </c>
      <c r="T98" s="4" t="str">
        <f t="shared" si="3"/>
        <v>a</v>
      </c>
      <c r="U98" s="4"/>
      <c r="V98" s="4" t="s">
        <v>8</v>
      </c>
      <c r="W98" s="4"/>
      <c r="X98" s="4"/>
      <c r="Y98" s="4" t="s">
        <v>9</v>
      </c>
      <c r="Z98" s="4" t="s">
        <v>8</v>
      </c>
      <c r="AA98" s="4" t="s">
        <v>8</v>
      </c>
      <c r="AB98" s="4"/>
      <c r="AC98" s="4" t="s">
        <v>8</v>
      </c>
      <c r="AD98" s="4" t="s">
        <v>8</v>
      </c>
      <c r="AE98" s="4" t="s">
        <v>8</v>
      </c>
      <c r="AF98" s="4" t="s">
        <v>8</v>
      </c>
      <c r="AG98" s="4" t="s">
        <v>8</v>
      </c>
      <c r="AH98" s="4" t="s">
        <v>49</v>
      </c>
      <c r="AI98" s="4" t="s">
        <v>8</v>
      </c>
      <c r="AJ98" s="4"/>
      <c r="AK98" s="4"/>
      <c r="AL98" s="4" t="s">
        <v>8</v>
      </c>
      <c r="AM98" s="4" t="s">
        <v>8</v>
      </c>
      <c r="AN98" s="4" t="s">
        <v>9</v>
      </c>
    </row>
    <row r="99" spans="1:40" s="2" customFormat="1" ht="36" x14ac:dyDescent="0.25">
      <c r="A99" s="1">
        <v>1893</v>
      </c>
      <c r="B99" s="9" t="s">
        <v>323</v>
      </c>
      <c r="C99" s="2" t="s">
        <v>324</v>
      </c>
      <c r="D99" s="2" t="s">
        <v>57</v>
      </c>
      <c r="E99" s="3">
        <v>37.372982</v>
      </c>
      <c r="F99" s="3">
        <v>22.785429000000001</v>
      </c>
      <c r="G99" s="4">
        <v>-550</v>
      </c>
      <c r="H99" s="4"/>
      <c r="I99" s="4"/>
      <c r="J99" s="4"/>
      <c r="K99" s="2" t="s">
        <v>65</v>
      </c>
      <c r="L99" s="2" t="s">
        <v>250</v>
      </c>
      <c r="M99" s="5"/>
      <c r="N99" s="5"/>
      <c r="O99" s="5"/>
      <c r="P99" s="5"/>
      <c r="Q99" s="6" t="s">
        <v>325</v>
      </c>
      <c r="R99" s="6" t="s">
        <v>326</v>
      </c>
      <c r="S99" s="7" t="s">
        <v>327</v>
      </c>
      <c r="T99" s="4" t="str">
        <f t="shared" si="3"/>
        <v>a</v>
      </c>
      <c r="U99" s="4"/>
      <c r="V99" s="4" t="s">
        <v>8</v>
      </c>
      <c r="W99" s="4"/>
      <c r="X99" s="4"/>
      <c r="Y99" s="4" t="s">
        <v>9</v>
      </c>
      <c r="Z99" s="4" t="s">
        <v>8</v>
      </c>
      <c r="AA99" s="4" t="s">
        <v>8</v>
      </c>
      <c r="AB99" s="4"/>
      <c r="AC99" s="4" t="s">
        <v>8</v>
      </c>
      <c r="AD99" s="4" t="s">
        <v>8</v>
      </c>
      <c r="AE99" s="4" t="s">
        <v>8</v>
      </c>
      <c r="AF99" s="4" t="s">
        <v>8</v>
      </c>
      <c r="AG99" s="4" t="s">
        <v>8</v>
      </c>
      <c r="AH99" s="4"/>
      <c r="AI99" s="4" t="s">
        <v>8</v>
      </c>
      <c r="AJ99" s="4"/>
      <c r="AK99" s="4"/>
      <c r="AL99" s="4" t="s">
        <v>8</v>
      </c>
      <c r="AM99" s="4" t="s">
        <v>8</v>
      </c>
      <c r="AN99" s="4" t="s">
        <v>9</v>
      </c>
    </row>
    <row r="100" spans="1:40" s="2" customFormat="1" ht="48" x14ac:dyDescent="0.25">
      <c r="A100" s="1">
        <v>2220</v>
      </c>
      <c r="B100" s="9" t="s">
        <v>1000</v>
      </c>
      <c r="C100" s="2" t="s">
        <v>1001</v>
      </c>
      <c r="D100" s="2" t="s">
        <v>112</v>
      </c>
      <c r="E100" s="3">
        <v>39.368927999999997</v>
      </c>
      <c r="F100" s="3">
        <v>26.167594999999999</v>
      </c>
      <c r="G100" s="4">
        <v>-750</v>
      </c>
      <c r="H100" s="4"/>
      <c r="I100" s="4"/>
      <c r="J100" s="4"/>
      <c r="K100" s="2" t="s">
        <v>1002</v>
      </c>
      <c r="L100" s="2" t="s">
        <v>976</v>
      </c>
      <c r="M100" s="6" t="s">
        <v>983</v>
      </c>
      <c r="N100" s="5"/>
      <c r="O100" s="5"/>
      <c r="P100" s="5"/>
      <c r="Q100" s="6" t="s">
        <v>1003</v>
      </c>
      <c r="R100" s="6" t="s">
        <v>1004</v>
      </c>
      <c r="S100" s="7" t="s">
        <v>1005</v>
      </c>
      <c r="T100" s="4" t="str">
        <f t="shared" si="3"/>
        <v>a</v>
      </c>
      <c r="U100" s="4" t="s">
        <v>104</v>
      </c>
      <c r="V100" s="4" t="s">
        <v>23</v>
      </c>
      <c r="W100" s="4"/>
      <c r="X100" s="4"/>
      <c r="Y100" s="4" t="s">
        <v>9</v>
      </c>
      <c r="Z100" s="4" t="s">
        <v>9</v>
      </c>
      <c r="AA100" s="4" t="s">
        <v>9</v>
      </c>
      <c r="AB100" s="4"/>
      <c r="AC100" s="4" t="s">
        <v>8</v>
      </c>
      <c r="AD100" s="4" t="s">
        <v>8</v>
      </c>
      <c r="AE100" s="4" t="s">
        <v>8</v>
      </c>
      <c r="AF100" s="4" t="s">
        <v>8</v>
      </c>
      <c r="AG100" s="4" t="s">
        <v>8</v>
      </c>
      <c r="AH100" s="4"/>
      <c r="AI100" s="4" t="s">
        <v>8</v>
      </c>
      <c r="AJ100" s="4"/>
      <c r="AK100" s="4"/>
      <c r="AL100" s="4" t="s">
        <v>8</v>
      </c>
      <c r="AM100" s="4" t="s">
        <v>8</v>
      </c>
      <c r="AN100" s="4" t="s">
        <v>8</v>
      </c>
    </row>
    <row r="101" spans="1:40" s="2" customFormat="1" ht="120" x14ac:dyDescent="0.25">
      <c r="A101" s="1">
        <v>3194</v>
      </c>
      <c r="B101" s="9" t="s">
        <v>167</v>
      </c>
      <c r="C101" s="2" t="s">
        <v>168</v>
      </c>
      <c r="D101" s="2" t="s">
        <v>147</v>
      </c>
      <c r="E101" s="3">
        <v>37.529513999999999</v>
      </c>
      <c r="F101" s="3">
        <v>27.275092000000001</v>
      </c>
      <c r="G101" s="4">
        <v>-2000</v>
      </c>
      <c r="H101" s="4" t="s">
        <v>9</v>
      </c>
      <c r="I101" s="4" t="s">
        <v>9</v>
      </c>
      <c r="J101" s="4"/>
      <c r="K101" s="2" t="s">
        <v>169</v>
      </c>
      <c r="L101" s="2" t="s">
        <v>170</v>
      </c>
      <c r="M101" s="6" t="s">
        <v>171</v>
      </c>
      <c r="N101" s="6" t="s">
        <v>172</v>
      </c>
      <c r="O101" s="6" t="s">
        <v>114</v>
      </c>
      <c r="P101" s="6"/>
      <c r="Q101" s="6" t="s">
        <v>173</v>
      </c>
      <c r="R101" s="6" t="s">
        <v>174</v>
      </c>
      <c r="S101" s="7" t="s">
        <v>175</v>
      </c>
      <c r="T101" s="4" t="str">
        <f t="shared" si="3"/>
        <v>a</v>
      </c>
      <c r="U101" s="4"/>
      <c r="V101" s="4"/>
      <c r="W101" s="4" t="s">
        <v>9</v>
      </c>
      <c r="X101" s="4"/>
      <c r="Y101" s="4"/>
      <c r="Z101" s="4"/>
      <c r="AA101" s="4"/>
      <c r="AB101" s="4"/>
      <c r="AC101" s="4" t="s">
        <v>8</v>
      </c>
      <c r="AD101" s="4" t="s">
        <v>8</v>
      </c>
      <c r="AE101" s="4" t="s">
        <v>8</v>
      </c>
      <c r="AF101" s="4" t="s">
        <v>8</v>
      </c>
      <c r="AG101" s="4" t="s">
        <v>8</v>
      </c>
      <c r="AH101" s="4"/>
      <c r="AI101" s="4" t="s">
        <v>8</v>
      </c>
      <c r="AJ101" s="4"/>
      <c r="AK101" s="4"/>
      <c r="AL101" s="4" t="s">
        <v>8</v>
      </c>
      <c r="AM101" s="4" t="s">
        <v>8</v>
      </c>
      <c r="AN101" s="4" t="s">
        <v>8</v>
      </c>
    </row>
    <row r="102" spans="1:40" s="2" customFormat="1" ht="67.5" x14ac:dyDescent="0.25">
      <c r="A102" s="1">
        <v>3196</v>
      </c>
      <c r="B102" s="9" t="s">
        <v>179</v>
      </c>
      <c r="C102" s="2" t="s">
        <v>180</v>
      </c>
      <c r="D102" s="2" t="s">
        <v>147</v>
      </c>
      <c r="E102" s="3">
        <v>37.533898999999998</v>
      </c>
      <c r="F102" s="3">
        <v>27.283992000000001</v>
      </c>
      <c r="G102" s="4">
        <v>-750</v>
      </c>
      <c r="H102" s="4"/>
      <c r="I102" s="4"/>
      <c r="J102" s="4"/>
      <c r="K102" s="2" t="s">
        <v>178</v>
      </c>
      <c r="L102" s="2" t="s">
        <v>0</v>
      </c>
      <c r="M102" s="6" t="s">
        <v>171</v>
      </c>
      <c r="N102" s="6" t="s">
        <v>134</v>
      </c>
      <c r="O102" s="6" t="s">
        <v>51</v>
      </c>
      <c r="P102" s="6"/>
      <c r="Q102" s="6" t="s">
        <v>173</v>
      </c>
      <c r="R102" s="6" t="s">
        <v>174</v>
      </c>
      <c r="S102" s="7" t="s">
        <v>175</v>
      </c>
      <c r="T102" s="4" t="str">
        <f t="shared" si="3"/>
        <v>a</v>
      </c>
      <c r="U102" s="4"/>
      <c r="V102" s="4"/>
      <c r="W102" s="4" t="s">
        <v>9</v>
      </c>
      <c r="X102" s="4"/>
      <c r="Y102" s="4"/>
      <c r="Z102" s="4"/>
      <c r="AA102" s="4"/>
      <c r="AB102" s="4"/>
      <c r="AC102" s="4" t="s">
        <v>8</v>
      </c>
      <c r="AD102" s="4" t="s">
        <v>8</v>
      </c>
      <c r="AE102" s="4" t="s">
        <v>8</v>
      </c>
      <c r="AF102" s="4" t="s">
        <v>8</v>
      </c>
      <c r="AG102" s="4" t="s">
        <v>8</v>
      </c>
      <c r="AH102" s="4"/>
      <c r="AI102" s="4" t="s">
        <v>8</v>
      </c>
      <c r="AJ102" s="4" t="s">
        <v>9</v>
      </c>
      <c r="AK102" s="4"/>
      <c r="AL102" s="4" t="s">
        <v>8</v>
      </c>
      <c r="AM102" s="4" t="s">
        <v>8</v>
      </c>
      <c r="AN102" s="4" t="s">
        <v>8</v>
      </c>
    </row>
    <row r="103" spans="1:40" s="2" customFormat="1" ht="33.75" x14ac:dyDescent="0.25">
      <c r="A103" s="1">
        <v>3197</v>
      </c>
      <c r="B103" s="9" t="s">
        <v>179</v>
      </c>
      <c r="C103" s="2" t="s">
        <v>181</v>
      </c>
      <c r="D103" s="2" t="s">
        <v>147</v>
      </c>
      <c r="E103" s="3">
        <v>37.526443999999998</v>
      </c>
      <c r="F103" s="3">
        <v>27.279917000000001</v>
      </c>
      <c r="G103" s="4">
        <v>-750</v>
      </c>
      <c r="H103" s="4"/>
      <c r="I103" s="4"/>
      <c r="J103" s="4"/>
      <c r="K103" s="2" t="s">
        <v>178</v>
      </c>
      <c r="L103" s="2" t="s">
        <v>0</v>
      </c>
      <c r="M103" s="6" t="s">
        <v>171</v>
      </c>
      <c r="N103" s="6" t="s">
        <v>134</v>
      </c>
      <c r="O103" s="5"/>
      <c r="P103" s="6"/>
      <c r="Q103" s="6" t="s">
        <v>173</v>
      </c>
      <c r="R103" s="6" t="s">
        <v>174</v>
      </c>
      <c r="S103" s="7" t="s">
        <v>175</v>
      </c>
      <c r="T103" s="4" t="str">
        <f t="shared" si="3"/>
        <v>a</v>
      </c>
      <c r="U103" s="4"/>
      <c r="V103" s="4"/>
      <c r="W103" s="4" t="s">
        <v>9</v>
      </c>
      <c r="X103" s="4"/>
      <c r="Y103" s="4"/>
      <c r="Z103" s="4"/>
      <c r="AA103" s="4"/>
      <c r="AB103" s="4"/>
      <c r="AC103" s="4" t="s">
        <v>8</v>
      </c>
      <c r="AD103" s="4" t="s">
        <v>8</v>
      </c>
      <c r="AE103" s="4" t="s">
        <v>8</v>
      </c>
      <c r="AF103" s="4" t="s">
        <v>8</v>
      </c>
      <c r="AG103" s="4" t="s">
        <v>8</v>
      </c>
      <c r="AH103" s="4"/>
      <c r="AI103" s="4" t="s">
        <v>8</v>
      </c>
      <c r="AJ103" s="4"/>
      <c r="AK103" s="4"/>
      <c r="AL103" s="4" t="s">
        <v>8</v>
      </c>
      <c r="AM103" s="4" t="s">
        <v>8</v>
      </c>
      <c r="AN103" s="4" t="s">
        <v>8</v>
      </c>
    </row>
    <row r="104" spans="1:40" s="2" customFormat="1" ht="33.75" x14ac:dyDescent="0.25">
      <c r="A104" s="1">
        <v>3198</v>
      </c>
      <c r="B104" s="9" t="s">
        <v>179</v>
      </c>
      <c r="C104" s="1" t="s">
        <v>182</v>
      </c>
      <c r="D104" s="2" t="s">
        <v>147</v>
      </c>
      <c r="E104" s="3">
        <v>37.524000000000001</v>
      </c>
      <c r="F104" s="3">
        <v>27.266999999999999</v>
      </c>
      <c r="G104" s="4">
        <v>-750</v>
      </c>
      <c r="H104" s="4"/>
      <c r="I104" s="4"/>
      <c r="J104" s="4"/>
      <c r="K104" s="2" t="s">
        <v>178</v>
      </c>
      <c r="L104" s="2" t="s">
        <v>0</v>
      </c>
      <c r="M104" s="6" t="s">
        <v>171</v>
      </c>
      <c r="N104" s="5"/>
      <c r="O104" s="5"/>
      <c r="P104" s="6"/>
      <c r="Q104" s="6" t="s">
        <v>183</v>
      </c>
      <c r="R104" s="6" t="s">
        <v>174</v>
      </c>
      <c r="S104" s="7" t="s">
        <v>184</v>
      </c>
      <c r="T104" s="4" t="str">
        <f t="shared" si="3"/>
        <v>a</v>
      </c>
      <c r="U104" s="4"/>
      <c r="V104" s="4"/>
      <c r="W104" s="4" t="s">
        <v>9</v>
      </c>
      <c r="X104" s="4"/>
      <c r="Y104" s="4"/>
      <c r="Z104" s="4"/>
      <c r="AA104" s="4"/>
      <c r="AB104" s="4"/>
      <c r="AC104" s="4" t="s">
        <v>8</v>
      </c>
      <c r="AD104" s="4" t="s">
        <v>8</v>
      </c>
      <c r="AE104" s="4" t="s">
        <v>8</v>
      </c>
      <c r="AF104" s="4" t="s">
        <v>8</v>
      </c>
      <c r="AG104" s="4" t="s">
        <v>8</v>
      </c>
      <c r="AH104" s="4"/>
      <c r="AI104" s="4" t="s">
        <v>8</v>
      </c>
      <c r="AJ104" s="4"/>
      <c r="AK104" s="4"/>
      <c r="AL104" s="4" t="s">
        <v>8</v>
      </c>
      <c r="AM104" s="4" t="s">
        <v>8</v>
      </c>
      <c r="AN104" s="4" t="s">
        <v>8</v>
      </c>
    </row>
    <row r="105" spans="1:40" s="2" customFormat="1" ht="180" x14ac:dyDescent="0.25">
      <c r="A105" s="1">
        <v>3193</v>
      </c>
      <c r="B105" s="9" t="s">
        <v>955</v>
      </c>
      <c r="C105" s="2" t="s">
        <v>956</v>
      </c>
      <c r="D105" s="2" t="s">
        <v>147</v>
      </c>
      <c r="E105" s="3">
        <v>37.530636000000001</v>
      </c>
      <c r="F105" s="3">
        <v>27.279024</v>
      </c>
      <c r="G105" s="4">
        <v>-3000</v>
      </c>
      <c r="H105" s="4"/>
      <c r="I105" s="4"/>
      <c r="J105" s="4"/>
      <c r="K105" s="2" t="s">
        <v>957</v>
      </c>
      <c r="L105" s="2" t="s">
        <v>958</v>
      </c>
      <c r="M105" s="6" t="s">
        <v>171</v>
      </c>
      <c r="N105" s="6" t="s">
        <v>959</v>
      </c>
      <c r="O105" s="6" t="s">
        <v>960</v>
      </c>
      <c r="P105" s="6"/>
      <c r="Q105" s="6" t="s">
        <v>173</v>
      </c>
      <c r="R105" s="6" t="s">
        <v>174</v>
      </c>
      <c r="S105" s="7" t="s">
        <v>175</v>
      </c>
      <c r="T105" s="4" t="str">
        <f t="shared" ref="T105:T136" si="4">IF(K105="","m","a")</f>
        <v>a</v>
      </c>
      <c r="U105" s="4"/>
      <c r="V105" s="4" t="s">
        <v>62</v>
      </c>
      <c r="W105" s="4" t="s">
        <v>9</v>
      </c>
      <c r="X105" s="4"/>
      <c r="Y105" s="4"/>
      <c r="Z105" s="4" t="s">
        <v>9</v>
      </c>
      <c r="AA105" s="4" t="s">
        <v>9</v>
      </c>
      <c r="AB105" s="4"/>
      <c r="AC105" s="4"/>
      <c r="AD105" s="4"/>
      <c r="AE105" s="4"/>
      <c r="AF105" s="4"/>
      <c r="AG105" s="4"/>
      <c r="AH105" s="4"/>
      <c r="AI105" s="4"/>
      <c r="AJ105" s="4"/>
      <c r="AK105" s="4"/>
      <c r="AL105" s="4" t="s">
        <v>8</v>
      </c>
      <c r="AM105" s="4" t="s">
        <v>8</v>
      </c>
      <c r="AN105" s="4" t="s">
        <v>8</v>
      </c>
    </row>
    <row r="106" spans="1:40" s="2" customFormat="1" ht="33.75" x14ac:dyDescent="0.25">
      <c r="A106" s="1">
        <v>3195</v>
      </c>
      <c r="B106" s="9" t="s">
        <v>176</v>
      </c>
      <c r="C106" s="2" t="s">
        <v>177</v>
      </c>
      <c r="D106" s="2" t="s">
        <v>147</v>
      </c>
      <c r="E106" s="3">
        <v>37.529837999999998</v>
      </c>
      <c r="F106" s="3">
        <v>27.272680000000001</v>
      </c>
      <c r="G106" s="4">
        <v>-750</v>
      </c>
      <c r="H106" s="4"/>
      <c r="I106" s="4"/>
      <c r="J106" s="4"/>
      <c r="K106" s="2" t="s">
        <v>178</v>
      </c>
      <c r="L106" s="2" t="s">
        <v>0</v>
      </c>
      <c r="M106" s="6" t="s">
        <v>171</v>
      </c>
      <c r="N106" s="6" t="s">
        <v>134</v>
      </c>
      <c r="O106" s="5"/>
      <c r="P106" s="6"/>
      <c r="Q106" s="6" t="s">
        <v>173</v>
      </c>
      <c r="R106" s="6" t="s">
        <v>174</v>
      </c>
      <c r="S106" s="7" t="s">
        <v>175</v>
      </c>
      <c r="T106" s="4" t="str">
        <f t="shared" si="4"/>
        <v>a</v>
      </c>
      <c r="U106" s="4"/>
      <c r="V106" s="4"/>
      <c r="W106" s="4" t="s">
        <v>9</v>
      </c>
      <c r="X106" s="4"/>
      <c r="Y106" s="4"/>
      <c r="Z106" s="4"/>
      <c r="AA106" s="4"/>
      <c r="AB106" s="4"/>
      <c r="AC106" s="4" t="s">
        <v>8</v>
      </c>
      <c r="AD106" s="4" t="s">
        <v>8</v>
      </c>
      <c r="AE106" s="4" t="s">
        <v>8</v>
      </c>
      <c r="AF106" s="4" t="s">
        <v>8</v>
      </c>
      <c r="AG106" s="4" t="s">
        <v>8</v>
      </c>
      <c r="AH106" s="4"/>
      <c r="AI106" s="4" t="s">
        <v>8</v>
      </c>
      <c r="AJ106" s="4"/>
      <c r="AK106" s="4"/>
      <c r="AL106" s="4" t="s">
        <v>8</v>
      </c>
      <c r="AM106" s="4" t="s">
        <v>8</v>
      </c>
      <c r="AN106" s="4" t="s">
        <v>8</v>
      </c>
    </row>
    <row r="107" spans="1:40" s="2" customFormat="1" ht="96" x14ac:dyDescent="0.25">
      <c r="A107" s="1">
        <v>1630</v>
      </c>
      <c r="B107" s="9" t="s">
        <v>1184</v>
      </c>
      <c r="C107" s="2" t="s">
        <v>1185</v>
      </c>
      <c r="D107" s="2" t="s">
        <v>30</v>
      </c>
      <c r="E107" s="3">
        <v>37.937176000000001</v>
      </c>
      <c r="F107" s="3">
        <v>23.660392000000002</v>
      </c>
      <c r="G107" s="4" t="s">
        <v>37</v>
      </c>
      <c r="H107" s="4"/>
      <c r="I107" s="4"/>
      <c r="J107" s="4"/>
      <c r="K107" s="2" t="s">
        <v>1186</v>
      </c>
      <c r="L107" s="2" t="s">
        <v>1187</v>
      </c>
      <c r="M107" s="6" t="s">
        <v>1051</v>
      </c>
      <c r="N107" s="5"/>
      <c r="O107" s="5"/>
      <c r="P107" s="5"/>
      <c r="Q107" s="6" t="s">
        <v>1188</v>
      </c>
      <c r="R107" s="5"/>
      <c r="S107" s="6" t="s">
        <v>8</v>
      </c>
      <c r="T107" s="4" t="str">
        <f t="shared" si="4"/>
        <v>a</v>
      </c>
      <c r="U107" s="4" t="s">
        <v>104</v>
      </c>
      <c r="V107" s="4" t="s">
        <v>62</v>
      </c>
      <c r="W107" s="4" t="s">
        <v>9</v>
      </c>
      <c r="X107" s="4"/>
      <c r="Y107" s="4" t="s">
        <v>9</v>
      </c>
      <c r="Z107" s="4" t="s">
        <v>49</v>
      </c>
      <c r="AA107" s="4" t="s">
        <v>49</v>
      </c>
      <c r="AB107" s="4"/>
      <c r="AC107" s="4" t="s">
        <v>8</v>
      </c>
      <c r="AD107" s="4" t="s">
        <v>8</v>
      </c>
      <c r="AE107" s="4" t="s">
        <v>8</v>
      </c>
      <c r="AF107" s="4" t="s">
        <v>8</v>
      </c>
      <c r="AG107" s="4" t="s">
        <v>8</v>
      </c>
      <c r="AH107" s="4"/>
      <c r="AI107" s="4" t="s">
        <v>8</v>
      </c>
      <c r="AJ107" s="4"/>
      <c r="AK107" s="4"/>
      <c r="AL107" s="4" t="s">
        <v>8</v>
      </c>
      <c r="AM107" s="4" t="s">
        <v>8</v>
      </c>
      <c r="AN107" s="4" t="s">
        <v>8</v>
      </c>
    </row>
    <row r="108" spans="1:40" s="2" customFormat="1" ht="48" x14ac:dyDescent="0.25">
      <c r="A108" s="1">
        <v>3180</v>
      </c>
      <c r="B108" s="9" t="s">
        <v>448</v>
      </c>
      <c r="C108" s="2" t="s">
        <v>449</v>
      </c>
      <c r="D108" s="2" t="s">
        <v>147</v>
      </c>
      <c r="E108" s="3">
        <v>37.680712999999997</v>
      </c>
      <c r="F108" s="3">
        <v>27.070526999999998</v>
      </c>
      <c r="G108" s="4"/>
      <c r="H108" s="4"/>
      <c r="I108" s="4"/>
      <c r="J108" s="4"/>
      <c r="K108" s="2" t="s">
        <v>450</v>
      </c>
      <c r="L108" s="2" t="s">
        <v>254</v>
      </c>
      <c r="M108" s="6" t="s">
        <v>451</v>
      </c>
      <c r="N108" s="5"/>
      <c r="O108" s="5"/>
      <c r="P108" s="5"/>
      <c r="Q108" s="6"/>
      <c r="R108" s="6"/>
      <c r="S108" s="6" t="s">
        <v>8</v>
      </c>
      <c r="T108" s="4" t="str">
        <f t="shared" si="4"/>
        <v>a</v>
      </c>
      <c r="U108" s="4"/>
      <c r="V108" s="4"/>
      <c r="W108" s="4"/>
      <c r="X108" s="4"/>
      <c r="Y108" s="4"/>
      <c r="Z108" s="4"/>
      <c r="AA108" s="4"/>
      <c r="AB108" s="4"/>
      <c r="AC108" s="4" t="s">
        <v>8</v>
      </c>
      <c r="AD108" s="4" t="s">
        <v>8</v>
      </c>
      <c r="AE108" s="4" t="s">
        <v>8</v>
      </c>
      <c r="AF108" s="4" t="s">
        <v>8</v>
      </c>
      <c r="AG108" s="4" t="s">
        <v>8</v>
      </c>
      <c r="AH108" s="4"/>
      <c r="AI108" s="4" t="s">
        <v>8</v>
      </c>
      <c r="AJ108" s="4"/>
      <c r="AK108" s="4"/>
      <c r="AL108" s="4" t="s">
        <v>8</v>
      </c>
      <c r="AM108" s="4" t="s">
        <v>8</v>
      </c>
      <c r="AN108" s="4" t="s">
        <v>9</v>
      </c>
    </row>
    <row r="109" spans="1:40" s="2" customFormat="1" ht="90" x14ac:dyDescent="0.25">
      <c r="A109" s="1">
        <v>3214</v>
      </c>
      <c r="B109" s="9" t="s">
        <v>190</v>
      </c>
      <c r="C109" s="2" t="s">
        <v>752</v>
      </c>
      <c r="D109" s="2" t="s">
        <v>147</v>
      </c>
      <c r="E109" s="3">
        <v>37.054760999999999</v>
      </c>
      <c r="F109" s="3">
        <v>27.233311</v>
      </c>
      <c r="G109" s="4">
        <v>-1400</v>
      </c>
      <c r="H109" s="4"/>
      <c r="I109" s="4" t="s">
        <v>9</v>
      </c>
      <c r="J109" s="4"/>
      <c r="K109" s="2" t="s">
        <v>191</v>
      </c>
      <c r="L109" s="2" t="s">
        <v>580</v>
      </c>
      <c r="M109" s="6" t="s">
        <v>753</v>
      </c>
      <c r="N109" s="5"/>
      <c r="O109" s="6" t="s">
        <v>754</v>
      </c>
      <c r="P109" s="5"/>
      <c r="Q109" s="6" t="s">
        <v>192</v>
      </c>
      <c r="R109" s="6" t="s">
        <v>193</v>
      </c>
      <c r="S109" s="7" t="s">
        <v>194</v>
      </c>
      <c r="T109" s="4" t="str">
        <f t="shared" si="4"/>
        <v>a</v>
      </c>
      <c r="U109" s="4"/>
      <c r="V109" s="4" t="s">
        <v>62</v>
      </c>
      <c r="W109" s="4"/>
      <c r="X109" s="4"/>
      <c r="Y109" s="4" t="s">
        <v>9</v>
      </c>
      <c r="Z109" s="4" t="s">
        <v>9</v>
      </c>
      <c r="AA109" s="4" t="s">
        <v>9</v>
      </c>
      <c r="AB109" s="4"/>
      <c r="AC109" s="4" t="s">
        <v>8</v>
      </c>
      <c r="AD109" s="4" t="s">
        <v>8</v>
      </c>
      <c r="AE109" s="4" t="s">
        <v>8</v>
      </c>
      <c r="AF109" s="4" t="s">
        <v>8</v>
      </c>
      <c r="AG109" s="4" t="s">
        <v>8</v>
      </c>
      <c r="AH109" s="4"/>
      <c r="AI109" s="4" t="s">
        <v>8</v>
      </c>
      <c r="AJ109" s="4"/>
      <c r="AK109" s="4"/>
      <c r="AL109" s="4" t="s">
        <v>8</v>
      </c>
      <c r="AM109" s="4" t="s">
        <v>8</v>
      </c>
      <c r="AN109" s="4" t="s">
        <v>8</v>
      </c>
    </row>
    <row r="110" spans="1:40" s="2" customFormat="1" ht="33.75" x14ac:dyDescent="0.25">
      <c r="A110" s="1">
        <v>2176</v>
      </c>
      <c r="B110" s="9" t="s">
        <v>404</v>
      </c>
      <c r="C110" s="2" t="s">
        <v>405</v>
      </c>
      <c r="D110" s="2" t="s">
        <v>112</v>
      </c>
      <c r="E110" s="3">
        <v>39.874223999999998</v>
      </c>
      <c r="F110" s="3">
        <v>25.059788999999999</v>
      </c>
      <c r="G110" s="4">
        <v>-750</v>
      </c>
      <c r="H110" s="4" t="s">
        <v>49</v>
      </c>
      <c r="I110" s="4"/>
      <c r="J110" s="4"/>
      <c r="K110" s="2" t="s">
        <v>406</v>
      </c>
      <c r="L110" s="2" t="s">
        <v>250</v>
      </c>
      <c r="M110" s="6" t="s">
        <v>113</v>
      </c>
      <c r="N110" s="5"/>
      <c r="O110" s="5"/>
      <c r="P110" s="5"/>
      <c r="Q110" s="6" t="s">
        <v>407</v>
      </c>
      <c r="R110" s="6" t="s">
        <v>408</v>
      </c>
      <c r="S110" s="7" t="s">
        <v>409</v>
      </c>
      <c r="T110" s="4" t="str">
        <f t="shared" si="4"/>
        <v>a</v>
      </c>
      <c r="U110" s="4" t="s">
        <v>104</v>
      </c>
      <c r="V110" s="4" t="s">
        <v>8</v>
      </c>
      <c r="W110" s="4"/>
      <c r="X110" s="4"/>
      <c r="Y110" s="4" t="s">
        <v>9</v>
      </c>
      <c r="Z110" s="4" t="s">
        <v>8</v>
      </c>
      <c r="AA110" s="4" t="s">
        <v>8</v>
      </c>
      <c r="AB110" s="4"/>
      <c r="AC110" s="4" t="s">
        <v>8</v>
      </c>
      <c r="AD110" s="4" t="s">
        <v>8</v>
      </c>
      <c r="AE110" s="4" t="s">
        <v>8</v>
      </c>
      <c r="AF110" s="4" t="s">
        <v>8</v>
      </c>
      <c r="AG110" s="4" t="s">
        <v>8</v>
      </c>
      <c r="AH110" s="4"/>
      <c r="AI110" s="4" t="s">
        <v>8</v>
      </c>
      <c r="AJ110" s="4"/>
      <c r="AK110" s="4"/>
      <c r="AL110" s="4" t="s">
        <v>8</v>
      </c>
      <c r="AM110" s="4" t="s">
        <v>8</v>
      </c>
      <c r="AN110" s="4" t="s">
        <v>8</v>
      </c>
    </row>
    <row r="111" spans="1:40" s="2" customFormat="1" ht="33.75" x14ac:dyDescent="0.25">
      <c r="A111" s="1">
        <v>3136</v>
      </c>
      <c r="B111" s="9" t="s">
        <v>719</v>
      </c>
      <c r="C111" s="2" t="s">
        <v>1246</v>
      </c>
      <c r="D111" s="2" t="s">
        <v>147</v>
      </c>
      <c r="E111" s="3">
        <v>38.8444</v>
      </c>
      <c r="F111" s="3">
        <v>26.980499999999999</v>
      </c>
      <c r="G111" s="4">
        <v>-750</v>
      </c>
      <c r="H111" s="4"/>
      <c r="I111" s="4"/>
      <c r="J111" s="4"/>
      <c r="K111" s="2" t="s">
        <v>720</v>
      </c>
      <c r="L111" s="2" t="s">
        <v>580</v>
      </c>
      <c r="M111" s="5"/>
      <c r="N111" s="6"/>
      <c r="O111" s="6" t="s">
        <v>717</v>
      </c>
      <c r="P111" s="5"/>
      <c r="Q111" s="6" t="s">
        <v>721</v>
      </c>
      <c r="R111" s="6" t="s">
        <v>718</v>
      </c>
      <c r="S111" s="6" t="s">
        <v>8</v>
      </c>
      <c r="T111" s="4" t="str">
        <f t="shared" si="4"/>
        <v>a</v>
      </c>
      <c r="U111" s="4"/>
      <c r="V111" s="4" t="s">
        <v>62</v>
      </c>
      <c r="W111" s="4"/>
      <c r="X111" s="4"/>
      <c r="Y111" s="4" t="s">
        <v>9</v>
      </c>
      <c r="Z111" s="4"/>
      <c r="AA111" s="4" t="s">
        <v>9</v>
      </c>
      <c r="AB111" s="4"/>
      <c r="AC111" s="4" t="s">
        <v>8</v>
      </c>
      <c r="AD111" s="4" t="s">
        <v>8</v>
      </c>
      <c r="AE111" s="4" t="s">
        <v>8</v>
      </c>
      <c r="AF111" s="4" t="s">
        <v>8</v>
      </c>
      <c r="AG111" s="4" t="s">
        <v>8</v>
      </c>
      <c r="AH111" s="4"/>
      <c r="AI111" s="4" t="s">
        <v>8</v>
      </c>
      <c r="AJ111" s="4"/>
      <c r="AK111" s="4"/>
      <c r="AL111" s="4" t="s">
        <v>8</v>
      </c>
      <c r="AM111" s="4" t="s">
        <v>8</v>
      </c>
      <c r="AN111" s="4" t="s">
        <v>8</v>
      </c>
    </row>
    <row r="112" spans="1:40" s="2" customFormat="1" ht="192" x14ac:dyDescent="0.25">
      <c r="A112" s="1">
        <v>2187</v>
      </c>
      <c r="B112" s="9" t="s">
        <v>980</v>
      </c>
      <c r="C112" s="2" t="s">
        <v>981</v>
      </c>
      <c r="D112" s="2" t="s">
        <v>112</v>
      </c>
      <c r="E112" s="3">
        <v>39.113145000000003</v>
      </c>
      <c r="F112" s="3">
        <v>26.55641</v>
      </c>
      <c r="G112" s="4">
        <v>-750</v>
      </c>
      <c r="H112" s="4"/>
      <c r="I112" s="4"/>
      <c r="J112" s="4"/>
      <c r="K112" s="2" t="s">
        <v>982</v>
      </c>
      <c r="L112" s="2" t="s">
        <v>976</v>
      </c>
      <c r="M112" s="6" t="s">
        <v>983</v>
      </c>
      <c r="N112" s="5"/>
      <c r="O112" s="6" t="s">
        <v>984</v>
      </c>
      <c r="P112" s="5"/>
      <c r="Q112" s="6" t="s">
        <v>985</v>
      </c>
      <c r="R112" s="6" t="s">
        <v>986</v>
      </c>
      <c r="S112" s="7" t="s">
        <v>987</v>
      </c>
      <c r="T112" s="4" t="str">
        <f t="shared" si="4"/>
        <v>a</v>
      </c>
      <c r="U112" s="4"/>
      <c r="V112" s="4" t="s">
        <v>23</v>
      </c>
      <c r="W112" s="4"/>
      <c r="X112" s="4"/>
      <c r="Y112" s="4" t="s">
        <v>9</v>
      </c>
      <c r="Z112" s="4" t="s">
        <v>9</v>
      </c>
      <c r="AA112" s="4" t="s">
        <v>9</v>
      </c>
      <c r="AB112" s="4"/>
      <c r="AC112" s="4" t="s">
        <v>8</v>
      </c>
      <c r="AD112" s="4" t="s">
        <v>8</v>
      </c>
      <c r="AE112" s="4" t="s">
        <v>8</v>
      </c>
      <c r="AF112" s="4" t="s">
        <v>8</v>
      </c>
      <c r="AG112" s="4" t="s">
        <v>8</v>
      </c>
      <c r="AH112" s="4"/>
      <c r="AI112" s="4" t="s">
        <v>8</v>
      </c>
      <c r="AJ112" s="4"/>
      <c r="AK112" s="4"/>
      <c r="AL112" s="4" t="s">
        <v>8</v>
      </c>
      <c r="AM112" s="4" t="s">
        <v>8</v>
      </c>
      <c r="AN112" s="4" t="s">
        <v>8</v>
      </c>
    </row>
    <row r="113" spans="1:40" s="2" customFormat="1" ht="168" x14ac:dyDescent="0.25">
      <c r="A113" s="1">
        <v>2188</v>
      </c>
      <c r="B113" s="9" t="s">
        <v>1180</v>
      </c>
      <c r="C113" s="2" t="s">
        <v>1181</v>
      </c>
      <c r="D113" s="2" t="s">
        <v>112</v>
      </c>
      <c r="E113" s="3">
        <v>39.105705999999998</v>
      </c>
      <c r="F113" s="3">
        <v>26.557779</v>
      </c>
      <c r="G113" s="4">
        <v>-750</v>
      </c>
      <c r="H113" s="4"/>
      <c r="I113" s="4"/>
      <c r="J113" s="4"/>
      <c r="K113" s="2" t="s">
        <v>1182</v>
      </c>
      <c r="L113" s="2" t="s">
        <v>1183</v>
      </c>
      <c r="M113" s="6" t="s">
        <v>983</v>
      </c>
      <c r="N113" s="5"/>
      <c r="O113" s="5"/>
      <c r="P113" s="5"/>
      <c r="Q113" s="6" t="s">
        <v>985</v>
      </c>
      <c r="R113" s="6" t="s">
        <v>986</v>
      </c>
      <c r="S113" s="7" t="s">
        <v>987</v>
      </c>
      <c r="T113" s="4" t="str">
        <f t="shared" si="4"/>
        <v>a</v>
      </c>
      <c r="U113" s="4"/>
      <c r="V113" s="4" t="s">
        <v>23</v>
      </c>
      <c r="W113" s="4"/>
      <c r="X113" s="4"/>
      <c r="Y113" s="4" t="s">
        <v>9</v>
      </c>
      <c r="Z113" s="4" t="s">
        <v>8</v>
      </c>
      <c r="AA113" s="4" t="s">
        <v>8</v>
      </c>
      <c r="AB113" s="4"/>
      <c r="AC113" s="4" t="s">
        <v>8</v>
      </c>
      <c r="AD113" s="4" t="s">
        <v>8</v>
      </c>
      <c r="AE113" s="4" t="s">
        <v>8</v>
      </c>
      <c r="AF113" s="4" t="s">
        <v>8</v>
      </c>
      <c r="AG113" s="4" t="s">
        <v>8</v>
      </c>
      <c r="AH113" s="4"/>
      <c r="AI113" s="4" t="s">
        <v>8</v>
      </c>
      <c r="AJ113" s="4"/>
      <c r="AK113" s="4"/>
      <c r="AL113" s="4" t="s">
        <v>8</v>
      </c>
      <c r="AM113" s="4" t="s">
        <v>8</v>
      </c>
      <c r="AN113" s="4" t="s">
        <v>8</v>
      </c>
    </row>
    <row r="114" spans="1:40" s="2" customFormat="1" ht="33.75" x14ac:dyDescent="0.25">
      <c r="A114" s="1">
        <v>3189</v>
      </c>
      <c r="B114" s="9" t="s">
        <v>161</v>
      </c>
      <c r="C114" s="2" t="s">
        <v>162</v>
      </c>
      <c r="D114" s="2" t="s">
        <v>147</v>
      </c>
      <c r="E114" s="3">
        <v>37.596600000000002</v>
      </c>
      <c r="F114" s="3">
        <v>27.428599999999999</v>
      </c>
      <c r="G114" s="4">
        <v>-550</v>
      </c>
      <c r="H114" s="4"/>
      <c r="I114" s="4"/>
      <c r="J114" s="4"/>
      <c r="L114" s="2" t="s">
        <v>0</v>
      </c>
      <c r="M114" s="6" t="s">
        <v>163</v>
      </c>
      <c r="N114" s="5"/>
      <c r="O114" s="5"/>
      <c r="P114" s="5"/>
      <c r="Q114" s="6" t="s">
        <v>164</v>
      </c>
      <c r="R114" s="6" t="s">
        <v>165</v>
      </c>
      <c r="S114" s="7" t="s">
        <v>166</v>
      </c>
      <c r="T114" s="4" t="str">
        <f t="shared" si="4"/>
        <v>m</v>
      </c>
      <c r="U114" s="4"/>
      <c r="V114" s="4" t="s">
        <v>8</v>
      </c>
      <c r="W114" s="4" t="s">
        <v>9</v>
      </c>
      <c r="X114" s="4"/>
      <c r="Y114" s="4"/>
      <c r="Z114" s="4" t="s">
        <v>8</v>
      </c>
      <c r="AA114" s="4" t="s">
        <v>8</v>
      </c>
      <c r="AB114" s="4"/>
      <c r="AC114" s="4" t="s">
        <v>8</v>
      </c>
      <c r="AD114" s="4" t="s">
        <v>8</v>
      </c>
      <c r="AE114" s="4" t="s">
        <v>8</v>
      </c>
      <c r="AF114" s="4" t="s">
        <v>8</v>
      </c>
      <c r="AG114" s="4" t="s">
        <v>8</v>
      </c>
      <c r="AH114" s="4"/>
      <c r="AI114" s="4" t="s">
        <v>8</v>
      </c>
      <c r="AJ114" s="4"/>
      <c r="AK114" s="4"/>
      <c r="AL114" s="4" t="s">
        <v>8</v>
      </c>
      <c r="AM114" s="4" t="s">
        <v>8</v>
      </c>
      <c r="AN114" s="4" t="s">
        <v>8</v>
      </c>
    </row>
    <row r="115" spans="1:40" s="2" customFormat="1" ht="96" x14ac:dyDescent="0.25">
      <c r="A115" s="1">
        <v>1593</v>
      </c>
      <c r="B115" s="9" t="s">
        <v>597</v>
      </c>
      <c r="C115" s="2" t="s">
        <v>598</v>
      </c>
      <c r="D115" s="2" t="s">
        <v>3</v>
      </c>
      <c r="E115" s="3">
        <v>38.392200000000003</v>
      </c>
      <c r="F115" s="3">
        <v>21.829000000000001</v>
      </c>
      <c r="G115" s="4">
        <v>-550</v>
      </c>
      <c r="H115" s="4"/>
      <c r="I115" s="4"/>
      <c r="J115" s="4"/>
      <c r="K115" s="2" t="s">
        <v>599</v>
      </c>
      <c r="L115" s="2" t="s">
        <v>580</v>
      </c>
      <c r="M115" s="5"/>
      <c r="N115" s="5"/>
      <c r="O115" s="5"/>
      <c r="P115" s="5"/>
      <c r="Q115" s="6" t="s">
        <v>600</v>
      </c>
      <c r="R115" s="6" t="s">
        <v>601</v>
      </c>
      <c r="S115" s="7" t="s">
        <v>602</v>
      </c>
      <c r="T115" s="4" t="str">
        <f t="shared" si="4"/>
        <v>a</v>
      </c>
      <c r="U115" s="4"/>
      <c r="V115" s="4" t="s">
        <v>62</v>
      </c>
      <c r="W115" s="4"/>
      <c r="X115" s="4"/>
      <c r="Y115" s="4" t="s">
        <v>9</v>
      </c>
      <c r="Z115" s="4" t="s">
        <v>8</v>
      </c>
      <c r="AA115" s="4" t="s">
        <v>8</v>
      </c>
      <c r="AB115" s="4"/>
      <c r="AC115" s="4" t="s">
        <v>8</v>
      </c>
      <c r="AD115" s="4" t="s">
        <v>8</v>
      </c>
      <c r="AE115" s="4" t="s">
        <v>8</v>
      </c>
      <c r="AF115" s="4" t="s">
        <v>8</v>
      </c>
      <c r="AG115" s="4" t="s">
        <v>8</v>
      </c>
      <c r="AH115" s="4"/>
      <c r="AI115" s="4" t="s">
        <v>8</v>
      </c>
      <c r="AJ115" s="4"/>
      <c r="AK115" s="4"/>
      <c r="AL115" s="4" t="s">
        <v>8</v>
      </c>
      <c r="AM115" s="4" t="s">
        <v>8</v>
      </c>
      <c r="AN115" s="4" t="s">
        <v>8</v>
      </c>
    </row>
    <row r="116" spans="1:40" s="2" customFormat="1" ht="96" x14ac:dyDescent="0.25">
      <c r="A116" s="1">
        <v>1887</v>
      </c>
      <c r="B116" s="9" t="s">
        <v>655</v>
      </c>
      <c r="C116" s="2" t="s">
        <v>656</v>
      </c>
      <c r="D116" s="2" t="s">
        <v>57</v>
      </c>
      <c r="E116" s="3">
        <v>37.563899999999997</v>
      </c>
      <c r="F116" s="3">
        <v>22.795999999999999</v>
      </c>
      <c r="G116" s="4">
        <v>-750</v>
      </c>
      <c r="H116" s="4"/>
      <c r="I116" s="4" t="s">
        <v>9</v>
      </c>
      <c r="J116" s="4"/>
      <c r="K116" s="2" t="s">
        <v>657</v>
      </c>
      <c r="L116" s="2" t="s">
        <v>580</v>
      </c>
      <c r="M116" s="5"/>
      <c r="N116" s="5"/>
      <c r="O116" s="5"/>
      <c r="P116" s="6" t="s">
        <v>658</v>
      </c>
      <c r="Q116" s="6" t="s">
        <v>659</v>
      </c>
      <c r="R116" s="6" t="s">
        <v>660</v>
      </c>
      <c r="S116" s="7" t="s">
        <v>661</v>
      </c>
      <c r="T116" s="4" t="str">
        <f t="shared" si="4"/>
        <v>a</v>
      </c>
      <c r="U116" s="4" t="s">
        <v>104</v>
      </c>
      <c r="V116" s="4" t="s">
        <v>62</v>
      </c>
      <c r="W116" s="4"/>
      <c r="X116" s="4"/>
      <c r="Y116" s="4" t="s">
        <v>9</v>
      </c>
      <c r="Z116" s="4" t="s">
        <v>8</v>
      </c>
      <c r="AA116" s="4" t="s">
        <v>8</v>
      </c>
      <c r="AB116" s="4"/>
      <c r="AC116" s="4" t="s">
        <v>49</v>
      </c>
      <c r="AD116" s="4" t="s">
        <v>8</v>
      </c>
      <c r="AE116" s="4" t="s">
        <v>8</v>
      </c>
      <c r="AF116" s="4" t="s">
        <v>8</v>
      </c>
      <c r="AG116" s="4" t="s">
        <v>8</v>
      </c>
      <c r="AH116" s="4"/>
      <c r="AI116" s="4" t="s">
        <v>8</v>
      </c>
      <c r="AJ116" s="4"/>
      <c r="AK116" s="4"/>
      <c r="AL116" s="4" t="s">
        <v>8</v>
      </c>
      <c r="AM116" s="4" t="s">
        <v>8</v>
      </c>
      <c r="AN116" s="4" t="s">
        <v>8</v>
      </c>
    </row>
    <row r="117" spans="1:40" s="2" customFormat="1" ht="36" x14ac:dyDescent="0.25">
      <c r="A117" s="1">
        <v>2088</v>
      </c>
      <c r="B117" s="9" t="s">
        <v>232</v>
      </c>
      <c r="C117" s="2" t="s">
        <v>233</v>
      </c>
      <c r="D117" s="2" t="s">
        <v>96</v>
      </c>
      <c r="E117" s="3">
        <v>37.125686999999999</v>
      </c>
      <c r="F117" s="3">
        <v>25.246717</v>
      </c>
      <c r="G117" s="4" t="s">
        <v>37</v>
      </c>
      <c r="H117" s="4"/>
      <c r="I117" s="4"/>
      <c r="J117" s="4"/>
      <c r="K117" s="2" t="s">
        <v>234</v>
      </c>
      <c r="L117" s="2" t="s">
        <v>212</v>
      </c>
      <c r="M117" s="6" t="s">
        <v>235</v>
      </c>
      <c r="N117" s="5"/>
      <c r="O117" s="5"/>
      <c r="P117" s="5"/>
      <c r="Q117" s="6" t="s">
        <v>236</v>
      </c>
      <c r="R117" s="5"/>
      <c r="S117" s="6" t="s">
        <v>8</v>
      </c>
      <c r="T117" s="4" t="str">
        <f t="shared" si="4"/>
        <v>a</v>
      </c>
      <c r="U117" s="4"/>
      <c r="V117" s="4" t="s">
        <v>23</v>
      </c>
      <c r="W117" s="4"/>
      <c r="X117" s="4"/>
      <c r="Y117" s="4" t="s">
        <v>9</v>
      </c>
      <c r="Z117" s="4" t="s">
        <v>9</v>
      </c>
      <c r="AA117" s="4" t="s">
        <v>9</v>
      </c>
      <c r="AB117" s="4"/>
      <c r="AC117" s="4" t="s">
        <v>8</v>
      </c>
      <c r="AD117" s="4" t="s">
        <v>8</v>
      </c>
      <c r="AE117" s="4" t="s">
        <v>8</v>
      </c>
      <c r="AF117" s="4" t="s">
        <v>8</v>
      </c>
      <c r="AG117" s="4" t="s">
        <v>8</v>
      </c>
      <c r="AH117" s="4"/>
      <c r="AI117" s="4" t="s">
        <v>8</v>
      </c>
      <c r="AJ117" s="4"/>
      <c r="AK117" s="4"/>
      <c r="AL117" s="4" t="s">
        <v>8</v>
      </c>
      <c r="AM117" s="4" t="s">
        <v>8</v>
      </c>
      <c r="AN117" s="4" t="s">
        <v>8</v>
      </c>
    </row>
    <row r="118" spans="1:40" s="2" customFormat="1" ht="36" x14ac:dyDescent="0.25">
      <c r="A118" s="1">
        <v>2103</v>
      </c>
      <c r="B118" s="9" t="s">
        <v>526</v>
      </c>
      <c r="C118" s="2" t="s">
        <v>527</v>
      </c>
      <c r="D118" s="2" t="s">
        <v>96</v>
      </c>
      <c r="E118" s="3">
        <v>37.104405999999997</v>
      </c>
      <c r="F118" s="3">
        <v>25.371891000000002</v>
      </c>
      <c r="G118" s="4">
        <v>-3000</v>
      </c>
      <c r="H118" s="4"/>
      <c r="I118" s="4"/>
      <c r="J118" s="4"/>
      <c r="K118" s="2" t="s">
        <v>528</v>
      </c>
      <c r="L118" s="2" t="s">
        <v>529</v>
      </c>
      <c r="M118" s="5"/>
      <c r="N118" s="5"/>
      <c r="O118" s="5"/>
      <c r="P118" s="5"/>
      <c r="Q118" s="6" t="s">
        <v>530</v>
      </c>
      <c r="R118" s="6" t="s">
        <v>531</v>
      </c>
      <c r="S118" s="6" t="s">
        <v>8</v>
      </c>
      <c r="T118" s="4" t="str">
        <f t="shared" si="4"/>
        <v>a</v>
      </c>
      <c r="U118" s="4"/>
      <c r="V118" s="4" t="s">
        <v>8</v>
      </c>
      <c r="W118" s="4"/>
      <c r="X118" s="4"/>
      <c r="Y118" s="4" t="s">
        <v>9</v>
      </c>
      <c r="Z118" s="4" t="s">
        <v>8</v>
      </c>
      <c r="AA118" s="4" t="s">
        <v>8</v>
      </c>
      <c r="AB118" s="4"/>
      <c r="AC118" s="4"/>
      <c r="AD118" s="4"/>
      <c r="AE118" s="4"/>
      <c r="AF118" s="4"/>
      <c r="AG118" s="4"/>
      <c r="AH118" s="4"/>
      <c r="AI118" s="4"/>
      <c r="AJ118" s="4"/>
      <c r="AK118" s="4"/>
      <c r="AL118" s="4" t="s">
        <v>8</v>
      </c>
      <c r="AM118" s="4" t="s">
        <v>8</v>
      </c>
      <c r="AN118" s="4" t="s">
        <v>8</v>
      </c>
    </row>
    <row r="119" spans="1:40" s="2" customFormat="1" ht="132" x14ac:dyDescent="0.25">
      <c r="A119" s="1">
        <v>1618</v>
      </c>
      <c r="B119" s="9" t="s">
        <v>519</v>
      </c>
      <c r="C119" s="2" t="s">
        <v>520</v>
      </c>
      <c r="D119" s="2" t="s">
        <v>30</v>
      </c>
      <c r="E119" s="3">
        <v>37.978499999999997</v>
      </c>
      <c r="F119" s="3">
        <v>23.354500000000002</v>
      </c>
      <c r="G119" s="4">
        <v>-750</v>
      </c>
      <c r="H119" s="4"/>
      <c r="I119" s="4"/>
      <c r="J119" s="4"/>
      <c r="K119" s="2" t="s">
        <v>521</v>
      </c>
      <c r="L119" s="2" t="s">
        <v>522</v>
      </c>
      <c r="M119" s="5"/>
      <c r="N119" s="5"/>
      <c r="O119" s="5"/>
      <c r="P119" s="5"/>
      <c r="Q119" s="6" t="s">
        <v>523</v>
      </c>
      <c r="R119" s="6" t="s">
        <v>524</v>
      </c>
      <c r="S119" s="7" t="s">
        <v>525</v>
      </c>
      <c r="T119" s="4" t="str">
        <f t="shared" si="4"/>
        <v>a</v>
      </c>
      <c r="U119" s="4"/>
      <c r="V119" s="4"/>
      <c r="W119" s="4"/>
      <c r="X119" s="4"/>
      <c r="Y119" s="4" t="s">
        <v>9</v>
      </c>
      <c r="Z119" s="4" t="s">
        <v>8</v>
      </c>
      <c r="AA119" s="4" t="s">
        <v>8</v>
      </c>
      <c r="AB119" s="4"/>
      <c r="AC119" s="4" t="s">
        <v>8</v>
      </c>
      <c r="AD119" s="4" t="s">
        <v>8</v>
      </c>
      <c r="AE119" s="4" t="s">
        <v>8</v>
      </c>
      <c r="AF119" s="4" t="s">
        <v>8</v>
      </c>
      <c r="AG119" s="4" t="s">
        <v>8</v>
      </c>
      <c r="AH119" s="4"/>
      <c r="AI119" s="4" t="s">
        <v>8</v>
      </c>
      <c r="AJ119" s="4"/>
      <c r="AK119" s="4"/>
      <c r="AL119" s="4" t="s">
        <v>8</v>
      </c>
      <c r="AM119" s="4" t="s">
        <v>8</v>
      </c>
      <c r="AN119" s="4" t="s">
        <v>8</v>
      </c>
    </row>
    <row r="120" spans="1:40" s="2" customFormat="1" ht="48" x14ac:dyDescent="0.25">
      <c r="A120" s="1">
        <v>2306</v>
      </c>
      <c r="B120" s="9" t="s">
        <v>499</v>
      </c>
      <c r="C120" s="2" t="s">
        <v>500</v>
      </c>
      <c r="D120" s="2" t="s">
        <v>112</v>
      </c>
      <c r="E120" s="3">
        <v>36.606299999999997</v>
      </c>
      <c r="F120" s="3">
        <v>27.1309</v>
      </c>
      <c r="G120" s="4">
        <v>-750</v>
      </c>
      <c r="H120" s="4"/>
      <c r="I120" s="4"/>
      <c r="J120" s="4"/>
      <c r="K120" s="2" t="s">
        <v>501</v>
      </c>
      <c r="L120" s="2" t="s">
        <v>502</v>
      </c>
      <c r="M120" s="5"/>
      <c r="N120" s="5"/>
      <c r="O120" s="5"/>
      <c r="P120" s="5"/>
      <c r="Q120" s="6" t="s">
        <v>503</v>
      </c>
      <c r="R120" s="6" t="s">
        <v>504</v>
      </c>
      <c r="S120" s="7" t="s">
        <v>505</v>
      </c>
      <c r="T120" s="4" t="str">
        <f t="shared" si="4"/>
        <v>a</v>
      </c>
      <c r="U120" s="4"/>
      <c r="V120" s="4" t="s">
        <v>23</v>
      </c>
      <c r="W120" s="4"/>
      <c r="X120" s="4"/>
      <c r="Y120" s="4" t="s">
        <v>9</v>
      </c>
      <c r="Z120" s="4" t="s">
        <v>9</v>
      </c>
      <c r="AA120" s="4" t="s">
        <v>8</v>
      </c>
      <c r="AB120" s="4"/>
      <c r="AC120" s="4" t="s">
        <v>8</v>
      </c>
      <c r="AD120" s="4" t="s">
        <v>8</v>
      </c>
      <c r="AE120" s="4" t="s">
        <v>8</v>
      </c>
      <c r="AF120" s="4" t="s">
        <v>8</v>
      </c>
      <c r="AG120" s="4" t="s">
        <v>8</v>
      </c>
      <c r="AH120" s="4"/>
      <c r="AI120" s="4" t="s">
        <v>8</v>
      </c>
      <c r="AJ120" s="4"/>
      <c r="AK120" s="4"/>
      <c r="AL120" s="4" t="s">
        <v>8</v>
      </c>
      <c r="AM120" s="4" t="s">
        <v>8</v>
      </c>
      <c r="AN120" s="4" t="s">
        <v>9</v>
      </c>
    </row>
    <row r="121" spans="1:40" s="2" customFormat="1" ht="60" x14ac:dyDescent="0.25">
      <c r="A121" s="1">
        <v>3168</v>
      </c>
      <c r="B121" s="9" t="s">
        <v>435</v>
      </c>
      <c r="C121" s="2" t="s">
        <v>436</v>
      </c>
      <c r="D121" s="2" t="s">
        <v>147</v>
      </c>
      <c r="E121" s="3">
        <v>37.9895</v>
      </c>
      <c r="F121" s="3">
        <v>27.191400000000002</v>
      </c>
      <c r="G121" s="4">
        <v>-1500</v>
      </c>
      <c r="H121" s="4"/>
      <c r="I121" s="4" t="s">
        <v>9</v>
      </c>
      <c r="J121" s="4"/>
      <c r="K121" s="2" t="s">
        <v>437</v>
      </c>
      <c r="L121" s="2" t="s">
        <v>250</v>
      </c>
      <c r="M121" s="5"/>
      <c r="N121" s="5"/>
      <c r="O121" s="5"/>
      <c r="P121" s="6"/>
      <c r="Q121" s="6" t="s">
        <v>438</v>
      </c>
      <c r="R121" s="6" t="s">
        <v>439</v>
      </c>
      <c r="S121" s="7" t="s">
        <v>440</v>
      </c>
      <c r="T121" s="4" t="str">
        <f t="shared" si="4"/>
        <v>a</v>
      </c>
      <c r="U121" s="4"/>
      <c r="V121" s="4" t="s">
        <v>23</v>
      </c>
      <c r="W121" s="4"/>
      <c r="X121" s="4"/>
      <c r="Y121" s="4" t="s">
        <v>9</v>
      </c>
      <c r="Z121" s="4" t="s">
        <v>9</v>
      </c>
      <c r="AA121" s="4" t="s">
        <v>9</v>
      </c>
      <c r="AB121" s="4"/>
      <c r="AC121" s="4" t="s">
        <v>8</v>
      </c>
      <c r="AD121" s="4" t="s">
        <v>8</v>
      </c>
      <c r="AE121" s="4" t="s">
        <v>9</v>
      </c>
      <c r="AF121" s="4"/>
      <c r="AG121" s="4" t="s">
        <v>8</v>
      </c>
      <c r="AH121" s="4"/>
      <c r="AI121" s="4" t="s">
        <v>8</v>
      </c>
      <c r="AJ121" s="4"/>
      <c r="AK121" s="4"/>
      <c r="AL121" s="4" t="s">
        <v>8</v>
      </c>
      <c r="AM121" s="4" t="s">
        <v>8</v>
      </c>
      <c r="AN121" s="4" t="s">
        <v>8</v>
      </c>
    </row>
    <row r="122" spans="1:40" s="2" customFormat="1" ht="33.75" x14ac:dyDescent="0.25">
      <c r="A122" s="1">
        <v>2008</v>
      </c>
      <c r="B122" s="9" t="s">
        <v>682</v>
      </c>
      <c r="C122" s="2" t="s">
        <v>683</v>
      </c>
      <c r="D122" s="2" t="s">
        <v>374</v>
      </c>
      <c r="E122" s="3">
        <v>38.438026999999998</v>
      </c>
      <c r="F122" s="3">
        <v>20.639431999999999</v>
      </c>
      <c r="G122" s="4">
        <v>-750</v>
      </c>
      <c r="H122" s="4"/>
      <c r="I122" s="4" t="s">
        <v>9</v>
      </c>
      <c r="J122" s="4"/>
      <c r="K122" s="2" t="s">
        <v>684</v>
      </c>
      <c r="L122" s="2" t="s">
        <v>685</v>
      </c>
      <c r="M122" s="5"/>
      <c r="N122" s="5"/>
      <c r="O122" s="5"/>
      <c r="P122" s="5"/>
      <c r="Q122" s="6" t="s">
        <v>686</v>
      </c>
      <c r="R122" s="6" t="s">
        <v>687</v>
      </c>
      <c r="S122" s="7" t="s">
        <v>688</v>
      </c>
      <c r="T122" s="4" t="str">
        <f t="shared" si="4"/>
        <v>a</v>
      </c>
      <c r="U122" s="4"/>
      <c r="V122" s="4" t="s">
        <v>8</v>
      </c>
      <c r="W122" s="4"/>
      <c r="X122" s="4"/>
      <c r="Y122" s="4" t="s">
        <v>9</v>
      </c>
      <c r="Z122" s="4" t="s">
        <v>8</v>
      </c>
      <c r="AA122" s="4" t="s">
        <v>8</v>
      </c>
      <c r="AB122" s="4"/>
      <c r="AC122" s="4" t="s">
        <v>8</v>
      </c>
      <c r="AD122" s="4" t="s">
        <v>8</v>
      </c>
      <c r="AE122" s="4" t="s">
        <v>49</v>
      </c>
      <c r="AF122" s="4" t="s">
        <v>8</v>
      </c>
      <c r="AG122" s="4" t="s">
        <v>8</v>
      </c>
      <c r="AH122" s="4"/>
      <c r="AI122" s="4" t="s">
        <v>8</v>
      </c>
      <c r="AJ122" s="4"/>
      <c r="AK122" s="4"/>
      <c r="AL122" s="4" t="s">
        <v>8</v>
      </c>
      <c r="AM122" s="4" t="s">
        <v>8</v>
      </c>
      <c r="AN122" s="4" t="s">
        <v>8</v>
      </c>
    </row>
    <row r="123" spans="1:40" s="2" customFormat="1" ht="36" x14ac:dyDescent="0.25">
      <c r="A123" s="1">
        <v>1599</v>
      </c>
      <c r="B123" s="10" t="s">
        <v>603</v>
      </c>
      <c r="C123" s="2" t="s">
        <v>604</v>
      </c>
      <c r="D123" s="2" t="s">
        <v>3</v>
      </c>
      <c r="E123" s="3">
        <v>38.340299999999999</v>
      </c>
      <c r="F123" s="3">
        <v>22.2</v>
      </c>
      <c r="G123" s="4">
        <v>-750</v>
      </c>
      <c r="H123" s="4"/>
      <c r="I123" s="4"/>
      <c r="J123" s="4"/>
      <c r="K123" s="2" t="s">
        <v>605</v>
      </c>
      <c r="L123" s="2" t="s">
        <v>606</v>
      </c>
      <c r="M123" s="5"/>
      <c r="N123" s="5"/>
      <c r="O123" s="5"/>
      <c r="P123" s="5"/>
      <c r="Q123" s="6" t="s">
        <v>607</v>
      </c>
      <c r="R123" s="6" t="s">
        <v>608</v>
      </c>
      <c r="S123" s="7" t="s">
        <v>609</v>
      </c>
      <c r="T123" s="4" t="str">
        <f t="shared" si="4"/>
        <v>a</v>
      </c>
      <c r="U123" s="4"/>
      <c r="V123" s="4" t="s">
        <v>8</v>
      </c>
      <c r="W123" s="4"/>
      <c r="X123" s="4"/>
      <c r="Y123" s="4"/>
      <c r="Z123" s="4" t="s">
        <v>8</v>
      </c>
      <c r="AA123" s="4" t="s">
        <v>8</v>
      </c>
      <c r="AB123" s="4"/>
      <c r="AC123" s="4" t="s">
        <v>8</v>
      </c>
      <c r="AD123" s="4" t="s">
        <v>8</v>
      </c>
      <c r="AE123" s="4" t="s">
        <v>8</v>
      </c>
      <c r="AF123" s="4" t="s">
        <v>8</v>
      </c>
      <c r="AG123" s="4" t="s">
        <v>8</v>
      </c>
      <c r="AH123" s="4"/>
      <c r="AI123" s="4" t="s">
        <v>8</v>
      </c>
      <c r="AJ123" s="4"/>
      <c r="AK123" s="4"/>
      <c r="AL123" s="4" t="s">
        <v>8</v>
      </c>
      <c r="AM123" s="4" t="s">
        <v>8</v>
      </c>
      <c r="AN123" s="4" t="s">
        <v>8</v>
      </c>
    </row>
    <row r="124" spans="1:40" s="2" customFormat="1" ht="96" x14ac:dyDescent="0.25">
      <c r="A124" s="1">
        <v>1584</v>
      </c>
      <c r="B124" s="9" t="s">
        <v>1029</v>
      </c>
      <c r="C124" s="2" t="s">
        <v>1247</v>
      </c>
      <c r="D124" s="2" t="s">
        <v>3</v>
      </c>
      <c r="E124" s="3">
        <v>38.411425000000001</v>
      </c>
      <c r="F124" s="3">
        <v>21.193636000000001</v>
      </c>
      <c r="G124" s="4">
        <v>-550</v>
      </c>
      <c r="H124" s="4"/>
      <c r="I124" s="4"/>
      <c r="J124" s="4"/>
      <c r="K124" s="2" t="s">
        <v>24</v>
      </c>
      <c r="L124" s="2" t="s">
        <v>1030</v>
      </c>
      <c r="M124" s="5"/>
      <c r="N124" s="5"/>
      <c r="O124" s="5"/>
      <c r="P124" s="5"/>
      <c r="Q124" s="6" t="s">
        <v>25</v>
      </c>
      <c r="R124" s="6" t="s">
        <v>26</v>
      </c>
      <c r="S124" s="7" t="s">
        <v>27</v>
      </c>
      <c r="T124" s="4" t="str">
        <f t="shared" si="4"/>
        <v>a</v>
      </c>
      <c r="U124" s="4"/>
      <c r="V124" s="4" t="s">
        <v>62</v>
      </c>
      <c r="W124" s="4" t="s">
        <v>9</v>
      </c>
      <c r="X124" s="4"/>
      <c r="Y124" s="4"/>
      <c r="Z124" s="4" t="s">
        <v>9</v>
      </c>
      <c r="AA124" s="4" t="s">
        <v>8</v>
      </c>
      <c r="AB124" s="4"/>
      <c r="AC124" s="4" t="s">
        <v>8</v>
      </c>
      <c r="AD124" s="4" t="s">
        <v>8</v>
      </c>
      <c r="AE124" s="4" t="s">
        <v>8</v>
      </c>
      <c r="AF124" s="4" t="s">
        <v>8</v>
      </c>
      <c r="AG124" s="4" t="s">
        <v>8</v>
      </c>
      <c r="AH124" s="4"/>
      <c r="AI124" s="4" t="s">
        <v>8</v>
      </c>
      <c r="AJ124" s="4"/>
      <c r="AK124" s="4"/>
      <c r="AL124" s="4" t="s">
        <v>8</v>
      </c>
      <c r="AM124" s="4" t="s">
        <v>8</v>
      </c>
      <c r="AN124" s="4" t="s">
        <v>8</v>
      </c>
    </row>
    <row r="125" spans="1:40" s="2" customFormat="1" ht="48" x14ac:dyDescent="0.25">
      <c r="A125" s="1">
        <v>2267</v>
      </c>
      <c r="B125" s="9" t="s">
        <v>123</v>
      </c>
      <c r="C125" s="2" t="s">
        <v>124</v>
      </c>
      <c r="D125" s="2" t="s">
        <v>112</v>
      </c>
      <c r="E125" s="3">
        <v>38.512962000000002</v>
      </c>
      <c r="F125" s="3">
        <v>26.218861</v>
      </c>
      <c r="G125" s="4" t="s">
        <v>37</v>
      </c>
      <c r="H125" s="4"/>
      <c r="I125" s="4"/>
      <c r="J125" s="4"/>
      <c r="K125" s="2" t="s">
        <v>125</v>
      </c>
      <c r="L125" s="2" t="s">
        <v>0</v>
      </c>
      <c r="M125" s="5"/>
      <c r="N125" s="5"/>
      <c r="O125" s="5"/>
      <c r="P125" s="5"/>
      <c r="Q125" s="6" t="s">
        <v>126</v>
      </c>
      <c r="R125" s="6" t="s">
        <v>127</v>
      </c>
      <c r="S125" s="7" t="s">
        <v>128</v>
      </c>
      <c r="T125" s="4" t="str">
        <f t="shared" si="4"/>
        <v>a</v>
      </c>
      <c r="U125" s="4" t="s">
        <v>104</v>
      </c>
      <c r="V125" s="4" t="s">
        <v>8</v>
      </c>
      <c r="W125" s="4"/>
      <c r="X125" s="4"/>
      <c r="Y125" s="4" t="s">
        <v>9</v>
      </c>
      <c r="Z125" s="4" t="s">
        <v>8</v>
      </c>
      <c r="AA125" s="4" t="s">
        <v>8</v>
      </c>
      <c r="AB125" s="4"/>
      <c r="AC125" s="4" t="s">
        <v>9</v>
      </c>
      <c r="AD125" s="4" t="s">
        <v>8</v>
      </c>
      <c r="AE125" s="4" t="s">
        <v>8</v>
      </c>
      <c r="AF125" s="4" t="s">
        <v>8</v>
      </c>
      <c r="AG125" s="4" t="s">
        <v>8</v>
      </c>
      <c r="AH125" s="4"/>
      <c r="AI125" s="4" t="s">
        <v>8</v>
      </c>
      <c r="AJ125" s="4"/>
      <c r="AK125" s="4"/>
      <c r="AL125" s="4" t="s">
        <v>8</v>
      </c>
      <c r="AM125" s="4" t="s">
        <v>8</v>
      </c>
      <c r="AN125" s="4" t="s">
        <v>8</v>
      </c>
    </row>
    <row r="126" spans="1:40" s="2" customFormat="1" ht="33.75" x14ac:dyDescent="0.25">
      <c r="A126" s="1">
        <v>1755</v>
      </c>
      <c r="B126" s="9" t="s">
        <v>287</v>
      </c>
      <c r="C126" s="2" t="s">
        <v>288</v>
      </c>
      <c r="D126" s="2" t="s">
        <v>48</v>
      </c>
      <c r="E126" s="3">
        <v>39.127948000000004</v>
      </c>
      <c r="F126" s="3">
        <v>23.221333000000001</v>
      </c>
      <c r="G126" s="4">
        <v>-750</v>
      </c>
      <c r="H126" s="4"/>
      <c r="I126" s="4"/>
      <c r="J126" s="4"/>
      <c r="K126" s="2" t="s">
        <v>65</v>
      </c>
      <c r="L126" s="2" t="s">
        <v>250</v>
      </c>
      <c r="M126" s="5"/>
      <c r="N126" s="5"/>
      <c r="O126" s="5"/>
      <c r="P126" s="5"/>
      <c r="Q126" s="6" t="s">
        <v>289</v>
      </c>
      <c r="R126" s="6" t="s">
        <v>290</v>
      </c>
      <c r="S126" s="7" t="s">
        <v>291</v>
      </c>
      <c r="T126" s="4" t="str">
        <f t="shared" si="4"/>
        <v>a</v>
      </c>
      <c r="U126" s="4"/>
      <c r="V126" s="4" t="s">
        <v>8</v>
      </c>
      <c r="W126" s="4"/>
      <c r="X126" s="4"/>
      <c r="Y126" s="4"/>
      <c r="Z126" s="4" t="s">
        <v>8</v>
      </c>
      <c r="AA126" s="4" t="s">
        <v>8</v>
      </c>
      <c r="AB126" s="4"/>
      <c r="AC126" s="4"/>
      <c r="AD126" s="4" t="s">
        <v>8</v>
      </c>
      <c r="AE126" s="4" t="s">
        <v>8</v>
      </c>
      <c r="AF126" s="4" t="s">
        <v>8</v>
      </c>
      <c r="AG126" s="4" t="s">
        <v>8</v>
      </c>
      <c r="AH126" s="4"/>
      <c r="AI126" s="4" t="s">
        <v>8</v>
      </c>
      <c r="AJ126" s="4"/>
      <c r="AK126" s="4"/>
      <c r="AL126" s="4" t="s">
        <v>8</v>
      </c>
      <c r="AM126" s="4" t="s">
        <v>8</v>
      </c>
      <c r="AN126" s="4" t="s">
        <v>8</v>
      </c>
    </row>
    <row r="127" spans="1:40" s="2" customFormat="1" ht="33.75" x14ac:dyDescent="0.25">
      <c r="A127" s="1">
        <v>2963</v>
      </c>
      <c r="B127" s="9" t="s">
        <v>532</v>
      </c>
      <c r="C127" s="2" t="s">
        <v>533</v>
      </c>
      <c r="D127" s="2" t="s">
        <v>534</v>
      </c>
      <c r="E127" s="3">
        <v>35.255769999999998</v>
      </c>
      <c r="F127" s="3">
        <v>25.73583</v>
      </c>
      <c r="G127" s="4">
        <v>-1500</v>
      </c>
      <c r="H127" s="4" t="s">
        <v>9</v>
      </c>
      <c r="I127" s="4"/>
      <c r="J127" s="4"/>
      <c r="K127" s="2" t="s">
        <v>535</v>
      </c>
      <c r="L127" s="2" t="s">
        <v>536</v>
      </c>
      <c r="M127" s="6" t="s">
        <v>537</v>
      </c>
      <c r="N127" s="5"/>
      <c r="O127" s="6" t="s">
        <v>538</v>
      </c>
      <c r="P127" s="5"/>
      <c r="Q127" s="6" t="s">
        <v>539</v>
      </c>
      <c r="R127" s="6" t="s">
        <v>540</v>
      </c>
      <c r="S127" s="6" t="s">
        <v>541</v>
      </c>
      <c r="T127" s="4" t="str">
        <f t="shared" si="4"/>
        <v>a</v>
      </c>
      <c r="U127" s="4" t="s">
        <v>104</v>
      </c>
      <c r="V127" s="4"/>
      <c r="W127" s="4"/>
      <c r="X127" s="4"/>
      <c r="Y127" s="4" t="s">
        <v>9</v>
      </c>
      <c r="Z127" s="4" t="s">
        <v>8</v>
      </c>
      <c r="AA127" s="4" t="s">
        <v>8</v>
      </c>
      <c r="AB127" s="4"/>
      <c r="AC127" s="4" t="s">
        <v>8</v>
      </c>
      <c r="AD127" s="4" t="s">
        <v>8</v>
      </c>
      <c r="AE127" s="4" t="s">
        <v>8</v>
      </c>
      <c r="AF127" s="4" t="s">
        <v>8</v>
      </c>
      <c r="AG127" s="4" t="s">
        <v>8</v>
      </c>
      <c r="AH127" s="4"/>
      <c r="AI127" s="4" t="s">
        <v>8</v>
      </c>
      <c r="AJ127" s="4"/>
      <c r="AK127" s="4"/>
      <c r="AL127" s="4" t="s">
        <v>8</v>
      </c>
      <c r="AM127" s="4" t="s">
        <v>8</v>
      </c>
      <c r="AN127" s="4" t="s">
        <v>8</v>
      </c>
    </row>
    <row r="128" spans="1:40" s="2" customFormat="1" ht="36" x14ac:dyDescent="0.25">
      <c r="A128" s="1">
        <v>1662</v>
      </c>
      <c r="B128" s="9" t="s">
        <v>621</v>
      </c>
      <c r="C128" s="2" t="s">
        <v>622</v>
      </c>
      <c r="D128" s="2" t="s">
        <v>30</v>
      </c>
      <c r="E128" s="3">
        <v>38.323771000000001</v>
      </c>
      <c r="F128" s="3">
        <v>23.792272000000001</v>
      </c>
      <c r="G128" s="4">
        <v>-750</v>
      </c>
      <c r="H128" s="4"/>
      <c r="I128" s="4"/>
      <c r="J128" s="4"/>
      <c r="K128" s="2" t="s">
        <v>623</v>
      </c>
      <c r="L128" s="2" t="s">
        <v>580</v>
      </c>
      <c r="M128" s="5"/>
      <c r="N128" s="5"/>
      <c r="O128" s="5"/>
      <c r="P128" s="5"/>
      <c r="Q128" s="6" t="s">
        <v>624</v>
      </c>
      <c r="R128" s="6" t="s">
        <v>625</v>
      </c>
      <c r="S128" s="7" t="s">
        <v>626</v>
      </c>
      <c r="T128" s="4" t="str">
        <f t="shared" si="4"/>
        <v>a</v>
      </c>
      <c r="U128" s="4"/>
      <c r="V128" s="4" t="s">
        <v>23</v>
      </c>
      <c r="W128" s="4"/>
      <c r="X128" s="4"/>
      <c r="Y128" s="4" t="s">
        <v>9</v>
      </c>
      <c r="Z128" s="4" t="s">
        <v>9</v>
      </c>
      <c r="AA128" s="4" t="s">
        <v>9</v>
      </c>
      <c r="AB128" s="4"/>
      <c r="AC128" s="4" t="s">
        <v>8</v>
      </c>
      <c r="AD128" s="4" t="s">
        <v>8</v>
      </c>
      <c r="AE128" s="4" t="s">
        <v>8</v>
      </c>
      <c r="AF128" s="4" t="s">
        <v>8</v>
      </c>
      <c r="AG128" s="4" t="s">
        <v>8</v>
      </c>
      <c r="AH128" s="4"/>
      <c r="AI128" s="4" t="s">
        <v>8</v>
      </c>
      <c r="AJ128" s="4"/>
      <c r="AK128" s="4"/>
      <c r="AL128" s="4" t="s">
        <v>8</v>
      </c>
      <c r="AM128" s="4" t="s">
        <v>8</v>
      </c>
      <c r="AN128" s="4" t="s">
        <v>8</v>
      </c>
    </row>
    <row r="129" spans="1:40" s="2" customFormat="1" ht="36" x14ac:dyDescent="0.25">
      <c r="A129" s="1">
        <v>1617</v>
      </c>
      <c r="B129" s="9" t="s">
        <v>266</v>
      </c>
      <c r="C129" s="2" t="s">
        <v>267</v>
      </c>
      <c r="D129" s="2" t="s">
        <v>3</v>
      </c>
      <c r="E129" s="3">
        <v>38.090400000000002</v>
      </c>
      <c r="F129" s="3">
        <v>23.183700000000002</v>
      </c>
      <c r="G129" s="4">
        <v>-750</v>
      </c>
      <c r="H129" s="4"/>
      <c r="I129" s="4"/>
      <c r="J129" s="4"/>
      <c r="K129" s="2" t="s">
        <v>268</v>
      </c>
      <c r="L129" s="2" t="s">
        <v>250</v>
      </c>
      <c r="M129" s="5"/>
      <c r="N129" s="5"/>
      <c r="O129" s="5"/>
      <c r="P129" s="5"/>
      <c r="Q129" s="6" t="s">
        <v>269</v>
      </c>
      <c r="R129" s="6" t="s">
        <v>270</v>
      </c>
      <c r="S129" s="7" t="s">
        <v>271</v>
      </c>
      <c r="T129" s="4" t="str">
        <f t="shared" si="4"/>
        <v>a</v>
      </c>
      <c r="U129" s="4" t="s">
        <v>104</v>
      </c>
      <c r="V129" s="4" t="s">
        <v>8</v>
      </c>
      <c r="W129" s="4"/>
      <c r="X129" s="4"/>
      <c r="Y129" s="4" t="s">
        <v>9</v>
      </c>
      <c r="Z129" s="4" t="s">
        <v>8</v>
      </c>
      <c r="AA129" s="4" t="s">
        <v>8</v>
      </c>
      <c r="AB129" s="4"/>
      <c r="AC129" s="4" t="s">
        <v>8</v>
      </c>
      <c r="AD129" s="4" t="s">
        <v>8</v>
      </c>
      <c r="AE129" s="4" t="s">
        <v>8</v>
      </c>
      <c r="AF129" s="4" t="s">
        <v>8</v>
      </c>
      <c r="AG129" s="4" t="s">
        <v>8</v>
      </c>
      <c r="AH129" s="4"/>
      <c r="AI129" s="4" t="s">
        <v>8</v>
      </c>
      <c r="AJ129" s="4"/>
      <c r="AK129" s="4"/>
      <c r="AL129" s="4" t="s">
        <v>8</v>
      </c>
      <c r="AM129" s="4" t="s">
        <v>8</v>
      </c>
      <c r="AN129" s="4" t="s">
        <v>8</v>
      </c>
    </row>
    <row r="130" spans="1:40" s="2" customFormat="1" ht="72" x14ac:dyDescent="0.25">
      <c r="A130" s="1">
        <v>1743.1</v>
      </c>
      <c r="B130" s="9" t="s">
        <v>636</v>
      </c>
      <c r="C130" s="2" t="s">
        <v>637</v>
      </c>
      <c r="D130" s="2" t="s">
        <v>48</v>
      </c>
      <c r="E130" s="3">
        <v>39.354500000000002</v>
      </c>
      <c r="F130" s="3">
        <v>22.927099999999999</v>
      </c>
      <c r="G130" s="4">
        <v>-750</v>
      </c>
      <c r="H130" s="4"/>
      <c r="I130" s="4"/>
      <c r="J130" s="4"/>
      <c r="K130" s="2" t="s">
        <v>638</v>
      </c>
      <c r="L130" s="2" t="s">
        <v>639</v>
      </c>
      <c r="M130" s="6"/>
      <c r="N130" s="5"/>
      <c r="O130" s="5"/>
      <c r="P130" s="5"/>
      <c r="Q130" s="6" t="s">
        <v>640</v>
      </c>
      <c r="R130" s="6" t="s">
        <v>641</v>
      </c>
      <c r="S130" s="6" t="s">
        <v>642</v>
      </c>
      <c r="T130" s="4" t="str">
        <f t="shared" si="4"/>
        <v>a</v>
      </c>
      <c r="U130" s="4"/>
      <c r="V130" s="4" t="s">
        <v>8</v>
      </c>
      <c r="W130" s="4" t="s">
        <v>9</v>
      </c>
      <c r="X130" s="4"/>
      <c r="Y130" s="4"/>
      <c r="Z130" s="4" t="s">
        <v>8</v>
      </c>
      <c r="AA130" s="4" t="s">
        <v>8</v>
      </c>
      <c r="AB130" s="4"/>
      <c r="AC130" s="4" t="s">
        <v>8</v>
      </c>
      <c r="AD130" s="4" t="s">
        <v>8</v>
      </c>
      <c r="AE130" s="4" t="s">
        <v>8</v>
      </c>
      <c r="AF130" s="4" t="s">
        <v>8</v>
      </c>
      <c r="AG130" s="4" t="s">
        <v>8</v>
      </c>
      <c r="AH130" s="4" t="s">
        <v>9</v>
      </c>
      <c r="AI130" s="4" t="s">
        <v>8</v>
      </c>
      <c r="AJ130" s="4"/>
      <c r="AK130" s="4"/>
      <c r="AL130" s="4" t="s">
        <v>8</v>
      </c>
      <c r="AM130" s="4" t="s">
        <v>8</v>
      </c>
      <c r="AN130" s="4" t="s">
        <v>8</v>
      </c>
    </row>
    <row r="131" spans="1:40" s="2" customFormat="1" ht="33.75" x14ac:dyDescent="0.25">
      <c r="A131" s="1">
        <v>3237</v>
      </c>
      <c r="B131" s="9" t="s">
        <v>458</v>
      </c>
      <c r="C131" s="2" t="s">
        <v>459</v>
      </c>
      <c r="D131" s="2" t="s">
        <v>140</v>
      </c>
      <c r="E131" s="3">
        <v>36.731527999999997</v>
      </c>
      <c r="F131" s="3">
        <v>27.695789999999999</v>
      </c>
      <c r="G131" s="4">
        <v>-750</v>
      </c>
      <c r="H131" s="4"/>
      <c r="I131" s="4"/>
      <c r="J131" s="4"/>
      <c r="K131" s="2" t="s">
        <v>460</v>
      </c>
      <c r="L131" s="2" t="s">
        <v>250</v>
      </c>
      <c r="M131" s="6" t="s">
        <v>461</v>
      </c>
      <c r="N131" s="6"/>
      <c r="O131" s="6" t="s">
        <v>462</v>
      </c>
      <c r="P131" s="5"/>
      <c r="Q131" s="6" t="s">
        <v>463</v>
      </c>
      <c r="R131" s="6" t="s">
        <v>464</v>
      </c>
      <c r="S131" s="7" t="s">
        <v>465</v>
      </c>
      <c r="T131" s="4" t="str">
        <f t="shared" si="4"/>
        <v>a</v>
      </c>
      <c r="U131" s="4"/>
      <c r="V131" s="4" t="s">
        <v>23</v>
      </c>
      <c r="W131" s="4"/>
      <c r="X131" s="4"/>
      <c r="Y131" s="4" t="s">
        <v>9</v>
      </c>
      <c r="Z131" s="4"/>
      <c r="AA131" s="4" t="s">
        <v>9</v>
      </c>
      <c r="AB131" s="4"/>
      <c r="AC131" s="4" t="s">
        <v>8</v>
      </c>
      <c r="AD131" s="4" t="s">
        <v>8</v>
      </c>
      <c r="AE131" s="4" t="s">
        <v>8</v>
      </c>
      <c r="AF131" s="4" t="s">
        <v>8</v>
      </c>
      <c r="AG131" s="4" t="s">
        <v>8</v>
      </c>
      <c r="AH131" s="4"/>
      <c r="AI131" s="4" t="s">
        <v>8</v>
      </c>
      <c r="AJ131" s="4"/>
      <c r="AK131" s="4" t="s">
        <v>9</v>
      </c>
      <c r="AL131" s="4" t="s">
        <v>8</v>
      </c>
      <c r="AM131" s="4" t="s">
        <v>8</v>
      </c>
      <c r="AN131" s="4" t="s">
        <v>8</v>
      </c>
    </row>
    <row r="132" spans="1:40" s="2" customFormat="1" ht="33.75" x14ac:dyDescent="0.25">
      <c r="A132" s="1">
        <v>3239</v>
      </c>
      <c r="B132" s="9" t="s">
        <v>458</v>
      </c>
      <c r="C132" s="2" t="s">
        <v>459</v>
      </c>
      <c r="D132" s="2" t="s">
        <v>140</v>
      </c>
      <c r="E132" s="3">
        <v>36.739550999999999</v>
      </c>
      <c r="F132" s="3">
        <v>27.702071</v>
      </c>
      <c r="G132" s="4">
        <v>-750</v>
      </c>
      <c r="H132" s="4"/>
      <c r="I132" s="4"/>
      <c r="J132" s="4"/>
      <c r="K132" s="2" t="s">
        <v>460</v>
      </c>
      <c r="L132" s="2" t="s">
        <v>250</v>
      </c>
      <c r="M132" s="6" t="s">
        <v>461</v>
      </c>
      <c r="N132" s="6"/>
      <c r="O132" s="6" t="s">
        <v>462</v>
      </c>
      <c r="P132" s="5"/>
      <c r="Q132" s="6" t="s">
        <v>463</v>
      </c>
      <c r="R132" s="6" t="s">
        <v>464</v>
      </c>
      <c r="S132" s="7" t="s">
        <v>465</v>
      </c>
      <c r="T132" s="4" t="str">
        <f t="shared" si="4"/>
        <v>a</v>
      </c>
      <c r="U132" s="4"/>
      <c r="V132" s="4" t="s">
        <v>23</v>
      </c>
      <c r="W132" s="4"/>
      <c r="X132" s="4"/>
      <c r="Y132" s="4"/>
      <c r="Z132" s="4" t="s">
        <v>9</v>
      </c>
      <c r="AA132" s="4"/>
      <c r="AB132" s="4"/>
      <c r="AC132" s="4" t="s">
        <v>8</v>
      </c>
      <c r="AD132" s="4" t="s">
        <v>8</v>
      </c>
      <c r="AE132" s="4" t="s">
        <v>8</v>
      </c>
      <c r="AF132" s="4" t="s">
        <v>8</v>
      </c>
      <c r="AG132" s="4" t="s">
        <v>8</v>
      </c>
      <c r="AH132" s="4"/>
      <c r="AI132" s="4" t="s">
        <v>8</v>
      </c>
      <c r="AJ132" s="4"/>
      <c r="AK132" s="4"/>
      <c r="AL132" s="4" t="s">
        <v>8</v>
      </c>
      <c r="AM132" s="4" t="s">
        <v>8</v>
      </c>
      <c r="AN132" s="4" t="s">
        <v>8</v>
      </c>
    </row>
    <row r="133" spans="1:40" s="2" customFormat="1" ht="48" x14ac:dyDescent="0.25">
      <c r="A133" s="1">
        <v>3142</v>
      </c>
      <c r="B133" s="9" t="s">
        <v>737</v>
      </c>
      <c r="C133" s="2" t="s">
        <v>738</v>
      </c>
      <c r="D133" s="2" t="s">
        <v>147</v>
      </c>
      <c r="E133" s="3">
        <v>38.4651</v>
      </c>
      <c r="F133" s="3">
        <v>27.170999999999999</v>
      </c>
      <c r="G133" s="4">
        <v>-1500</v>
      </c>
      <c r="H133" s="4"/>
      <c r="I133" s="4" t="s">
        <v>9</v>
      </c>
      <c r="J133" s="4"/>
      <c r="K133" s="2" t="s">
        <v>739</v>
      </c>
      <c r="L133" s="2" t="s">
        <v>740</v>
      </c>
      <c r="M133" s="6" t="s">
        <v>741</v>
      </c>
      <c r="N133" s="5"/>
      <c r="O133" s="6" t="s">
        <v>444</v>
      </c>
      <c r="P133" s="5"/>
      <c r="Q133" s="6" t="s">
        <v>742</v>
      </c>
      <c r="R133" s="6" t="s">
        <v>743</v>
      </c>
      <c r="S133" s="7" t="s">
        <v>744</v>
      </c>
      <c r="T133" s="4" t="str">
        <f t="shared" si="4"/>
        <v>a</v>
      </c>
      <c r="U133" s="4"/>
      <c r="V133" s="4" t="s">
        <v>8</v>
      </c>
      <c r="W133" s="4" t="s">
        <v>9</v>
      </c>
      <c r="X133" s="4"/>
      <c r="Y133" s="4"/>
      <c r="Z133" s="4" t="s">
        <v>8</v>
      </c>
      <c r="AA133" s="4" t="s">
        <v>8</v>
      </c>
      <c r="AB133" s="4"/>
      <c r="AC133" s="4" t="s">
        <v>8</v>
      </c>
      <c r="AD133" s="4" t="s">
        <v>8</v>
      </c>
      <c r="AE133" s="4" t="s">
        <v>8</v>
      </c>
      <c r="AF133" s="4" t="s">
        <v>8</v>
      </c>
      <c r="AG133" s="4" t="s">
        <v>8</v>
      </c>
      <c r="AH133" s="4" t="s">
        <v>9</v>
      </c>
      <c r="AI133" s="4" t="s">
        <v>8</v>
      </c>
      <c r="AJ133" s="4"/>
      <c r="AK133" s="4"/>
      <c r="AL133" s="4" t="s">
        <v>8</v>
      </c>
      <c r="AM133" s="4" t="s">
        <v>8</v>
      </c>
      <c r="AN133" s="4" t="s">
        <v>8</v>
      </c>
    </row>
    <row r="134" spans="1:40" s="2" customFormat="1" ht="36" x14ac:dyDescent="0.25">
      <c r="A134" s="1">
        <v>2034</v>
      </c>
      <c r="B134" s="9" t="s">
        <v>961</v>
      </c>
      <c r="C134" s="2" t="s">
        <v>962</v>
      </c>
      <c r="D134" s="2" t="s">
        <v>96</v>
      </c>
      <c r="E134" s="3">
        <v>37.814335999999997</v>
      </c>
      <c r="F134" s="3">
        <v>24.824981999999999</v>
      </c>
      <c r="G134" s="4">
        <v>-550</v>
      </c>
      <c r="H134" s="4"/>
      <c r="I134" s="4"/>
      <c r="J134" s="4"/>
      <c r="K134" s="2" t="s">
        <v>65</v>
      </c>
      <c r="L134" s="2" t="s">
        <v>963</v>
      </c>
      <c r="M134" s="5"/>
      <c r="N134" s="5"/>
      <c r="O134" s="5"/>
      <c r="P134" s="5"/>
      <c r="Q134" s="6" t="s">
        <v>964</v>
      </c>
      <c r="R134" s="6" t="s">
        <v>965</v>
      </c>
      <c r="S134" s="6" t="s">
        <v>8</v>
      </c>
      <c r="T134" s="4" t="str">
        <f t="shared" si="4"/>
        <v>a</v>
      </c>
      <c r="U134" s="4"/>
      <c r="V134" s="4" t="s">
        <v>62</v>
      </c>
      <c r="W134" s="4"/>
      <c r="X134" s="4"/>
      <c r="Y134" s="4"/>
      <c r="Z134" s="4" t="s">
        <v>9</v>
      </c>
      <c r="AA134" s="4" t="s">
        <v>8</v>
      </c>
      <c r="AB134" s="4"/>
      <c r="AC134" s="4" t="s">
        <v>8</v>
      </c>
      <c r="AD134" s="4" t="s">
        <v>8</v>
      </c>
      <c r="AE134" s="4" t="s">
        <v>8</v>
      </c>
      <c r="AF134" s="4" t="s">
        <v>49</v>
      </c>
      <c r="AG134" s="4" t="s">
        <v>8</v>
      </c>
      <c r="AH134" s="4"/>
      <c r="AI134" s="4" t="s">
        <v>8</v>
      </c>
      <c r="AJ134" s="4"/>
      <c r="AK134" s="4"/>
      <c r="AL134" s="4" t="s">
        <v>8</v>
      </c>
      <c r="AM134" s="4" t="s">
        <v>8</v>
      </c>
      <c r="AN134" s="4" t="s">
        <v>8</v>
      </c>
    </row>
    <row r="135" spans="1:40" s="2" customFormat="1" ht="48" x14ac:dyDescent="0.25">
      <c r="A135" s="1">
        <v>3174</v>
      </c>
      <c r="B135" s="9" t="s">
        <v>572</v>
      </c>
      <c r="C135" s="2" t="s">
        <v>573</v>
      </c>
      <c r="D135" s="2" t="s">
        <v>147</v>
      </c>
      <c r="E135" s="3">
        <v>37.945399999999999</v>
      </c>
      <c r="F135" s="3">
        <v>27.295400000000001</v>
      </c>
      <c r="G135" s="4" t="s">
        <v>37</v>
      </c>
      <c r="H135" s="4"/>
      <c r="I135" s="4"/>
      <c r="J135" s="4"/>
      <c r="K135" s="2" t="s">
        <v>574</v>
      </c>
      <c r="L135" s="2" t="s">
        <v>522</v>
      </c>
      <c r="M135" s="6" t="s">
        <v>160</v>
      </c>
      <c r="N135" s="6" t="s">
        <v>575</v>
      </c>
      <c r="O135" s="6" t="s">
        <v>444</v>
      </c>
      <c r="P135" s="5"/>
      <c r="Q135" s="6" t="s">
        <v>576</v>
      </c>
      <c r="R135" s="5"/>
      <c r="S135" s="6" t="s">
        <v>8</v>
      </c>
      <c r="T135" s="4" t="str">
        <f t="shared" si="4"/>
        <v>a</v>
      </c>
      <c r="U135" s="4"/>
      <c r="V135" s="4"/>
      <c r="W135" s="4" t="s">
        <v>9</v>
      </c>
      <c r="X135" s="4"/>
      <c r="Y135" s="4"/>
      <c r="Z135" s="4"/>
      <c r="AA135" s="4"/>
      <c r="AB135" s="4"/>
      <c r="AC135" s="4" t="s">
        <v>8</v>
      </c>
      <c r="AD135" s="4" t="s">
        <v>8</v>
      </c>
      <c r="AE135" s="4" t="s">
        <v>8</v>
      </c>
      <c r="AF135" s="4" t="s">
        <v>8</v>
      </c>
      <c r="AG135" s="4" t="s">
        <v>8</v>
      </c>
      <c r="AH135" s="4"/>
      <c r="AI135" s="4" t="s">
        <v>8</v>
      </c>
      <c r="AJ135" s="4"/>
      <c r="AK135" s="4"/>
      <c r="AL135" s="4" t="s">
        <v>8</v>
      </c>
      <c r="AM135" s="4" t="s">
        <v>8</v>
      </c>
      <c r="AN135" s="4" t="s">
        <v>8</v>
      </c>
    </row>
    <row r="136" spans="1:40" s="2" customFormat="1" ht="36" x14ac:dyDescent="0.25">
      <c r="A136" s="1">
        <v>2099</v>
      </c>
      <c r="B136" s="9" t="s">
        <v>396</v>
      </c>
      <c r="C136" s="2" t="s">
        <v>397</v>
      </c>
      <c r="D136" s="2" t="s">
        <v>96</v>
      </c>
      <c r="E136" s="3">
        <v>36.961260000000003</v>
      </c>
      <c r="F136" s="3">
        <v>25.53471</v>
      </c>
      <c r="G136" s="4">
        <v>-3000</v>
      </c>
      <c r="H136" s="4" t="s">
        <v>49</v>
      </c>
      <c r="I136" s="4"/>
      <c r="J136" s="4"/>
      <c r="L136" s="2" t="s">
        <v>250</v>
      </c>
      <c r="M136" s="6" t="s">
        <v>398</v>
      </c>
      <c r="N136" s="5"/>
      <c r="O136" s="5"/>
      <c r="P136" s="5"/>
      <c r="Q136" s="6"/>
      <c r="R136" s="5"/>
      <c r="S136" s="6" t="s">
        <v>8</v>
      </c>
      <c r="T136" s="4" t="str">
        <f t="shared" si="4"/>
        <v>m</v>
      </c>
      <c r="U136" s="4"/>
      <c r="V136" s="4" t="s">
        <v>23</v>
      </c>
      <c r="W136" s="4"/>
      <c r="X136" s="4"/>
      <c r="Y136" s="4" t="s">
        <v>9</v>
      </c>
      <c r="Z136" s="4"/>
      <c r="AA136" s="4" t="s">
        <v>49</v>
      </c>
      <c r="AB136" s="4"/>
      <c r="AC136" s="4" t="s">
        <v>8</v>
      </c>
      <c r="AD136" s="4" t="s">
        <v>8</v>
      </c>
      <c r="AE136" s="4" t="s">
        <v>8</v>
      </c>
      <c r="AF136" s="4" t="s">
        <v>8</v>
      </c>
      <c r="AG136" s="4" t="s">
        <v>8</v>
      </c>
      <c r="AH136" s="4"/>
      <c r="AI136" s="4" t="s">
        <v>8</v>
      </c>
      <c r="AJ136" s="4"/>
      <c r="AK136" s="4"/>
      <c r="AL136" s="4" t="s">
        <v>8</v>
      </c>
      <c r="AM136" s="4" t="s">
        <v>8</v>
      </c>
      <c r="AN136" s="4" t="s">
        <v>8</v>
      </c>
    </row>
    <row r="137" spans="1:40" s="2" customFormat="1" ht="36" x14ac:dyDescent="0.25">
      <c r="A137" s="1">
        <v>2096</v>
      </c>
      <c r="B137" s="9" t="s">
        <v>390</v>
      </c>
      <c r="C137" s="2" t="s">
        <v>391</v>
      </c>
      <c r="D137" s="2" t="s">
        <v>96</v>
      </c>
      <c r="E137" s="3">
        <v>37.088101999999999</v>
      </c>
      <c r="F137" s="3">
        <v>25.151617000000002</v>
      </c>
      <c r="G137" s="4">
        <v>-2000</v>
      </c>
      <c r="H137" s="4" t="s">
        <v>49</v>
      </c>
      <c r="I137" s="4"/>
      <c r="J137" s="4"/>
      <c r="K137" s="2" t="s">
        <v>65</v>
      </c>
      <c r="L137" s="2" t="s">
        <v>250</v>
      </c>
      <c r="M137" s="6" t="s">
        <v>392</v>
      </c>
      <c r="N137" s="5"/>
      <c r="O137" s="6" t="s">
        <v>114</v>
      </c>
      <c r="P137" s="5"/>
      <c r="Q137" s="6" t="s">
        <v>393</v>
      </c>
      <c r="R137" s="6" t="s">
        <v>394</v>
      </c>
      <c r="S137" s="7" t="s">
        <v>395</v>
      </c>
      <c r="T137" s="4" t="str">
        <f t="shared" ref="T137:T152" si="5">IF(K137="","m","a")</f>
        <v>a</v>
      </c>
      <c r="U137" s="4"/>
      <c r="V137" s="4" t="s">
        <v>23</v>
      </c>
      <c r="W137" s="4"/>
      <c r="X137" s="4"/>
      <c r="Y137" s="4" t="s">
        <v>9</v>
      </c>
      <c r="Z137" s="4" t="s">
        <v>9</v>
      </c>
      <c r="AA137" s="4" t="s">
        <v>9</v>
      </c>
      <c r="AB137" s="4"/>
      <c r="AC137" s="4" t="s">
        <v>8</v>
      </c>
      <c r="AD137" s="4" t="s">
        <v>8</v>
      </c>
      <c r="AE137" s="4" t="s">
        <v>8</v>
      </c>
      <c r="AF137" s="4" t="s">
        <v>8</v>
      </c>
      <c r="AG137" s="4" t="s">
        <v>8</v>
      </c>
      <c r="AH137" s="4"/>
      <c r="AI137" s="4" t="s">
        <v>8</v>
      </c>
      <c r="AJ137" s="4"/>
      <c r="AK137" s="4"/>
      <c r="AL137" s="4" t="s">
        <v>8</v>
      </c>
      <c r="AM137" s="4" t="s">
        <v>8</v>
      </c>
      <c r="AN137" s="4" t="s">
        <v>8</v>
      </c>
    </row>
    <row r="138" spans="1:40" s="2" customFormat="1" ht="72" x14ac:dyDescent="0.25">
      <c r="A138" s="1">
        <v>1954</v>
      </c>
      <c r="B138" s="9" t="s">
        <v>675</v>
      </c>
      <c r="C138" s="2" t="s">
        <v>676</v>
      </c>
      <c r="D138" s="2" t="s">
        <v>57</v>
      </c>
      <c r="E138" s="3">
        <v>38.243499999999997</v>
      </c>
      <c r="F138" s="3">
        <v>21.737500000000001</v>
      </c>
      <c r="G138" s="4">
        <v>-1500</v>
      </c>
      <c r="H138" s="4"/>
      <c r="I138" s="4" t="s">
        <v>9</v>
      </c>
      <c r="J138" s="4"/>
      <c r="K138" s="2" t="s">
        <v>677</v>
      </c>
      <c r="L138" s="2" t="s">
        <v>678</v>
      </c>
      <c r="M138" s="5"/>
      <c r="N138" s="5"/>
      <c r="O138" s="5" t="s">
        <v>349</v>
      </c>
      <c r="P138" s="5"/>
      <c r="Q138" s="6" t="s">
        <v>679</v>
      </c>
      <c r="R138" s="6" t="s">
        <v>680</v>
      </c>
      <c r="S138" s="7" t="s">
        <v>681</v>
      </c>
      <c r="T138" s="4" t="str">
        <f t="shared" si="5"/>
        <v>a</v>
      </c>
      <c r="U138" s="4" t="s">
        <v>104</v>
      </c>
      <c r="V138" s="4" t="s">
        <v>62</v>
      </c>
      <c r="W138" s="4"/>
      <c r="X138" s="4"/>
      <c r="Y138" s="4" t="s">
        <v>9</v>
      </c>
      <c r="Z138" s="4" t="s">
        <v>9</v>
      </c>
      <c r="AA138" s="4" t="s">
        <v>8</v>
      </c>
      <c r="AB138" s="4"/>
      <c r="AC138" s="4" t="s">
        <v>8</v>
      </c>
      <c r="AD138" s="4" t="s">
        <v>8</v>
      </c>
      <c r="AE138" s="4" t="s">
        <v>8</v>
      </c>
      <c r="AF138" s="4" t="s">
        <v>8</v>
      </c>
      <c r="AG138" s="4" t="s">
        <v>8</v>
      </c>
      <c r="AH138" s="4"/>
      <c r="AI138" s="4" t="s">
        <v>8</v>
      </c>
      <c r="AJ138" s="4"/>
      <c r="AK138" s="4"/>
      <c r="AL138" s="4" t="s">
        <v>8</v>
      </c>
      <c r="AM138" s="4" t="s">
        <v>8</v>
      </c>
      <c r="AN138" s="4" t="s">
        <v>8</v>
      </c>
    </row>
    <row r="139" spans="1:40" s="2" customFormat="1" ht="36" x14ac:dyDescent="0.25">
      <c r="A139" s="1">
        <v>1863</v>
      </c>
      <c r="B139" s="9" t="s">
        <v>1006</v>
      </c>
      <c r="C139" s="2" t="s">
        <v>1007</v>
      </c>
      <c r="D139" s="2" t="s">
        <v>57</v>
      </c>
      <c r="E139" s="3">
        <v>37.762</v>
      </c>
      <c r="F139" s="3">
        <v>23.126999999999999</v>
      </c>
      <c r="G139" s="4" t="s">
        <v>37</v>
      </c>
      <c r="H139" s="4"/>
      <c r="I139" s="4" t="s">
        <v>9</v>
      </c>
      <c r="J139" s="4"/>
      <c r="K139" s="2" t="s">
        <v>1008</v>
      </c>
      <c r="L139" s="2" t="s">
        <v>1009</v>
      </c>
      <c r="M139" s="5"/>
      <c r="N139" s="5"/>
      <c r="O139" s="5"/>
      <c r="P139" s="5"/>
      <c r="Q139" s="6" t="s">
        <v>1010</v>
      </c>
      <c r="R139" s="6" t="s">
        <v>1011</v>
      </c>
      <c r="S139" s="7" t="s">
        <v>1012</v>
      </c>
      <c r="T139" s="4" t="str">
        <f t="shared" si="5"/>
        <v>a</v>
      </c>
      <c r="U139" s="4"/>
      <c r="V139" s="4" t="s">
        <v>8</v>
      </c>
      <c r="W139" s="4"/>
      <c r="X139" s="4"/>
      <c r="Y139" s="4" t="s">
        <v>9</v>
      </c>
      <c r="Z139" s="4" t="s">
        <v>8</v>
      </c>
      <c r="AA139" s="4" t="s">
        <v>8</v>
      </c>
      <c r="AB139" s="4"/>
      <c r="AC139" s="4" t="s">
        <v>8</v>
      </c>
      <c r="AD139" s="4" t="s">
        <v>8</v>
      </c>
      <c r="AE139" s="4" t="s">
        <v>8</v>
      </c>
      <c r="AF139" s="4" t="s">
        <v>8</v>
      </c>
      <c r="AG139" s="4" t="s">
        <v>8</v>
      </c>
      <c r="AH139" s="4"/>
      <c r="AI139" s="4" t="s">
        <v>49</v>
      </c>
      <c r="AJ139" s="4"/>
      <c r="AK139" s="4"/>
      <c r="AL139" s="4" t="s">
        <v>8</v>
      </c>
      <c r="AM139" s="4" t="s">
        <v>8</v>
      </c>
      <c r="AN139" s="4" t="s">
        <v>8</v>
      </c>
    </row>
    <row r="140" spans="1:40" s="2" customFormat="1" ht="33.75" x14ac:dyDescent="0.25">
      <c r="A140" s="1">
        <v>2233</v>
      </c>
      <c r="B140" s="9" t="s">
        <v>858</v>
      </c>
      <c r="C140" s="2" t="s">
        <v>859</v>
      </c>
      <c r="D140" s="2" t="s">
        <v>112</v>
      </c>
      <c r="E140" s="3">
        <v>39.131259999999997</v>
      </c>
      <c r="F140" s="3">
        <v>23.735620999999998</v>
      </c>
      <c r="G140" s="4">
        <v>-750</v>
      </c>
      <c r="H140" s="4"/>
      <c r="I140" s="4"/>
      <c r="J140" s="4"/>
      <c r="K140" s="2" t="s">
        <v>223</v>
      </c>
      <c r="L140" s="2" t="s">
        <v>860</v>
      </c>
      <c r="M140" s="5"/>
      <c r="N140" s="5"/>
      <c r="O140" s="5"/>
      <c r="P140" s="5"/>
      <c r="Q140" s="6" t="s">
        <v>861</v>
      </c>
      <c r="R140" s="6" t="s">
        <v>862</v>
      </c>
      <c r="S140" s="7" t="s">
        <v>863</v>
      </c>
      <c r="T140" s="4" t="str">
        <f t="shared" si="5"/>
        <v>a</v>
      </c>
      <c r="U140" s="4"/>
      <c r="V140" s="4" t="s">
        <v>62</v>
      </c>
      <c r="W140" s="4"/>
      <c r="X140" s="4"/>
      <c r="Y140" s="4" t="s">
        <v>9</v>
      </c>
      <c r="Z140" s="4" t="s">
        <v>8</v>
      </c>
      <c r="AA140" s="4" t="s">
        <v>9</v>
      </c>
      <c r="AB140" s="4"/>
      <c r="AC140" s="4" t="s">
        <v>8</v>
      </c>
      <c r="AD140" s="4" t="s">
        <v>8</v>
      </c>
      <c r="AE140" s="4" t="s">
        <v>8</v>
      </c>
      <c r="AF140" s="4" t="s">
        <v>8</v>
      </c>
      <c r="AG140" s="4" t="s">
        <v>8</v>
      </c>
      <c r="AH140" s="4"/>
      <c r="AI140" s="4" t="s">
        <v>8</v>
      </c>
      <c r="AJ140" s="4"/>
      <c r="AK140" s="4"/>
      <c r="AL140" s="4" t="s">
        <v>8</v>
      </c>
      <c r="AM140" s="4" t="s">
        <v>8</v>
      </c>
      <c r="AN140" s="4" t="s">
        <v>8</v>
      </c>
    </row>
    <row r="141" spans="1:40" s="2" customFormat="1" ht="120" x14ac:dyDescent="0.25">
      <c r="A141" s="1">
        <v>1631</v>
      </c>
      <c r="B141" s="9" t="s">
        <v>483</v>
      </c>
      <c r="C141" s="2" t="s">
        <v>484</v>
      </c>
      <c r="D141" s="2" t="s">
        <v>30</v>
      </c>
      <c r="E141" s="3">
        <v>37.934337999999997</v>
      </c>
      <c r="F141" s="3">
        <v>23.685334000000001</v>
      </c>
      <c r="G141" s="4">
        <v>-750</v>
      </c>
      <c r="H141" s="4"/>
      <c r="I141" s="4"/>
      <c r="J141" s="4" t="s">
        <v>9</v>
      </c>
      <c r="K141" s="2" t="s">
        <v>485</v>
      </c>
      <c r="L141" s="2" t="s">
        <v>486</v>
      </c>
      <c r="M141" s="5"/>
      <c r="N141" s="5"/>
      <c r="O141" s="5"/>
      <c r="P141" s="5"/>
      <c r="Q141" s="6" t="s">
        <v>487</v>
      </c>
      <c r="R141" s="6" t="s">
        <v>488</v>
      </c>
      <c r="S141" s="6" t="s">
        <v>8</v>
      </c>
      <c r="T141" s="4" t="str">
        <f t="shared" si="5"/>
        <v>a</v>
      </c>
      <c r="U141" s="4"/>
      <c r="V141" s="4"/>
      <c r="W141" s="4" t="s">
        <v>9</v>
      </c>
      <c r="X141" s="4"/>
      <c r="Y141" s="4" t="s">
        <v>9</v>
      </c>
      <c r="Z141" s="4" t="s">
        <v>8</v>
      </c>
      <c r="AA141" s="4" t="s">
        <v>8</v>
      </c>
      <c r="AB141" s="4"/>
      <c r="AC141" s="4" t="s">
        <v>8</v>
      </c>
      <c r="AD141" s="4" t="s">
        <v>8</v>
      </c>
      <c r="AE141" s="4" t="s">
        <v>8</v>
      </c>
      <c r="AF141" s="4" t="s">
        <v>8</v>
      </c>
      <c r="AG141" s="4" t="s">
        <v>8</v>
      </c>
      <c r="AH141" s="4"/>
      <c r="AI141" s="4" t="s">
        <v>8</v>
      </c>
      <c r="AJ141" s="4"/>
      <c r="AK141" s="4"/>
      <c r="AL141" s="4" t="s">
        <v>8</v>
      </c>
      <c r="AM141" s="4" t="s">
        <v>8</v>
      </c>
      <c r="AN141" s="4" t="s">
        <v>8</v>
      </c>
    </row>
    <row r="142" spans="1:40" s="2" customFormat="1" ht="72" x14ac:dyDescent="0.25">
      <c r="A142" s="1">
        <v>1948</v>
      </c>
      <c r="B142" s="9" t="s">
        <v>346</v>
      </c>
      <c r="C142" s="2" t="s">
        <v>347</v>
      </c>
      <c r="D142" s="2" t="s">
        <v>57</v>
      </c>
      <c r="E142" s="3">
        <v>37.664000000000001</v>
      </c>
      <c r="F142" s="3">
        <v>21.306000000000001</v>
      </c>
      <c r="G142" s="4">
        <v>-1500</v>
      </c>
      <c r="H142" s="4"/>
      <c r="I142" s="4" t="s">
        <v>9</v>
      </c>
      <c r="J142" s="4"/>
      <c r="K142" s="2" t="s">
        <v>348</v>
      </c>
      <c r="L142" s="2" t="s">
        <v>250</v>
      </c>
      <c r="M142" s="6" t="s">
        <v>163</v>
      </c>
      <c r="N142" s="5" t="s">
        <v>349</v>
      </c>
      <c r="O142" s="6" t="s">
        <v>350</v>
      </c>
      <c r="P142" s="6" t="s">
        <v>351</v>
      </c>
      <c r="Q142" s="6" t="s">
        <v>352</v>
      </c>
      <c r="R142" s="6" t="s">
        <v>353</v>
      </c>
      <c r="S142" s="7" t="s">
        <v>354</v>
      </c>
      <c r="T142" s="4" t="str">
        <f t="shared" si="5"/>
        <v>a</v>
      </c>
      <c r="U142" s="4" t="s">
        <v>104</v>
      </c>
      <c r="V142" s="4" t="s">
        <v>23</v>
      </c>
      <c r="W142" s="4"/>
      <c r="X142" s="4" t="s">
        <v>9</v>
      </c>
      <c r="Y142" s="4" t="s">
        <v>9</v>
      </c>
      <c r="Z142" s="4" t="s">
        <v>8</v>
      </c>
      <c r="AA142" s="4" t="s">
        <v>8</v>
      </c>
      <c r="AB142" s="4"/>
      <c r="AC142" s="4" t="s">
        <v>8</v>
      </c>
      <c r="AD142" s="4" t="s">
        <v>8</v>
      </c>
      <c r="AE142" s="4" t="s">
        <v>8</v>
      </c>
      <c r="AF142" s="4" t="s">
        <v>8</v>
      </c>
      <c r="AG142" s="4" t="s">
        <v>8</v>
      </c>
      <c r="AH142" s="4"/>
      <c r="AI142" s="4" t="s">
        <v>8</v>
      </c>
      <c r="AJ142" s="4"/>
      <c r="AK142" s="4"/>
      <c r="AL142" s="4" t="s">
        <v>8</v>
      </c>
      <c r="AM142" s="4" t="s">
        <v>8</v>
      </c>
      <c r="AN142" s="4" t="s">
        <v>8</v>
      </c>
    </row>
    <row r="143" spans="1:40" s="2" customFormat="1" ht="36" x14ac:dyDescent="0.25">
      <c r="A143" s="1">
        <v>3150</v>
      </c>
      <c r="B143" s="9" t="s">
        <v>244</v>
      </c>
      <c r="C143" s="2" t="s">
        <v>245</v>
      </c>
      <c r="D143" s="2" t="s">
        <v>147</v>
      </c>
      <c r="E143" s="3">
        <v>38.538359999999997</v>
      </c>
      <c r="F143" s="3">
        <v>26.378973999999999</v>
      </c>
      <c r="G143" s="4" t="s">
        <v>37</v>
      </c>
      <c r="H143" s="4"/>
      <c r="I143" s="4"/>
      <c r="J143" s="4"/>
      <c r="K143" s="2" t="s">
        <v>246</v>
      </c>
      <c r="L143" s="2" t="s">
        <v>216</v>
      </c>
      <c r="M143" s="5"/>
      <c r="N143" s="5"/>
      <c r="O143" s="5"/>
      <c r="P143" s="5"/>
      <c r="Q143" s="5"/>
      <c r="R143" s="5"/>
      <c r="S143" s="6" t="s">
        <v>8</v>
      </c>
      <c r="T143" s="4" t="str">
        <f t="shared" si="5"/>
        <v>a</v>
      </c>
      <c r="U143" s="4"/>
      <c r="V143" s="4" t="s">
        <v>8</v>
      </c>
      <c r="W143" s="4"/>
      <c r="X143" s="4"/>
      <c r="Y143" s="4" t="s">
        <v>9</v>
      </c>
      <c r="Z143" s="4" t="s">
        <v>8</v>
      </c>
      <c r="AA143" s="4" t="s">
        <v>8</v>
      </c>
      <c r="AB143" s="4"/>
      <c r="AC143" s="4" t="s">
        <v>8</v>
      </c>
      <c r="AD143" s="4" t="s">
        <v>8</v>
      </c>
      <c r="AE143" s="4" t="s">
        <v>8</v>
      </c>
      <c r="AF143" s="4" t="s">
        <v>9</v>
      </c>
      <c r="AG143" s="4" t="s">
        <v>8</v>
      </c>
      <c r="AH143" s="4" t="s">
        <v>9</v>
      </c>
      <c r="AI143" s="4" t="s">
        <v>8</v>
      </c>
      <c r="AJ143" s="4"/>
      <c r="AK143" s="4"/>
      <c r="AL143" s="4" t="s">
        <v>8</v>
      </c>
      <c r="AM143" s="4" t="s">
        <v>8</v>
      </c>
      <c r="AN143" s="4" t="s">
        <v>8</v>
      </c>
    </row>
    <row r="144" spans="1:40" s="2" customFormat="1" ht="108" x14ac:dyDescent="0.25">
      <c r="A144" s="1">
        <v>3139</v>
      </c>
      <c r="B144" s="9" t="s">
        <v>722</v>
      </c>
      <c r="C144" s="2" t="s">
        <v>723</v>
      </c>
      <c r="D144" s="2" t="s">
        <v>147</v>
      </c>
      <c r="E144" s="3">
        <v>38.670169000000001</v>
      </c>
      <c r="F144" s="3">
        <v>26.754259999999999</v>
      </c>
      <c r="G144" s="4">
        <v>-1500</v>
      </c>
      <c r="H144" s="4"/>
      <c r="I144" s="4" t="s">
        <v>9</v>
      </c>
      <c r="J144" s="4"/>
      <c r="K144" s="2" t="s">
        <v>724</v>
      </c>
      <c r="L144" s="2" t="s">
        <v>580</v>
      </c>
      <c r="M144" s="5"/>
      <c r="N144" s="5"/>
      <c r="O144" s="5"/>
      <c r="P144" s="6"/>
      <c r="Q144" s="6" t="s">
        <v>725</v>
      </c>
      <c r="R144" s="6" t="s">
        <v>726</v>
      </c>
      <c r="S144" s="7" t="s">
        <v>727</v>
      </c>
      <c r="T144" s="4" t="str">
        <f t="shared" si="5"/>
        <v>a</v>
      </c>
      <c r="U144" s="4"/>
      <c r="V144" s="4"/>
      <c r="W144" s="4"/>
      <c r="X144" s="4"/>
      <c r="Y144" s="4" t="s">
        <v>9</v>
      </c>
      <c r="Z144" s="4" t="s">
        <v>8</v>
      </c>
      <c r="AA144" s="4" t="s">
        <v>8</v>
      </c>
      <c r="AB144" s="4"/>
      <c r="AC144" s="4" t="s">
        <v>8</v>
      </c>
      <c r="AD144" s="4" t="s">
        <v>8</v>
      </c>
      <c r="AE144" s="4" t="s">
        <v>8</v>
      </c>
      <c r="AF144" s="4" t="s">
        <v>8</v>
      </c>
      <c r="AG144" s="4" t="s">
        <v>8</v>
      </c>
      <c r="AH144" s="4" t="s">
        <v>9</v>
      </c>
      <c r="AI144" s="4" t="s">
        <v>8</v>
      </c>
      <c r="AJ144" s="4"/>
      <c r="AK144" s="4"/>
      <c r="AL144" s="4" t="s">
        <v>8</v>
      </c>
      <c r="AM144" s="4" t="s">
        <v>8</v>
      </c>
      <c r="AN144" s="4" t="s">
        <v>8</v>
      </c>
    </row>
    <row r="145" spans="1:40" s="2" customFormat="1" ht="96" x14ac:dyDescent="0.25">
      <c r="A145" s="1">
        <v>3140</v>
      </c>
      <c r="B145" s="9" t="s">
        <v>728</v>
      </c>
      <c r="C145" s="2" t="s">
        <v>723</v>
      </c>
      <c r="D145" s="2" t="s">
        <v>147</v>
      </c>
      <c r="E145" s="3">
        <v>38.6661</v>
      </c>
      <c r="F145" s="3">
        <v>26.751899999999999</v>
      </c>
      <c r="G145" s="4">
        <v>-750</v>
      </c>
      <c r="H145" s="4"/>
      <c r="I145" s="4"/>
      <c r="J145" s="4"/>
      <c r="K145" s="2" t="s">
        <v>729</v>
      </c>
      <c r="L145" s="2" t="s">
        <v>580</v>
      </c>
      <c r="M145" s="5"/>
      <c r="N145" s="5"/>
      <c r="O145" s="5"/>
      <c r="P145" s="6"/>
      <c r="Q145" s="6" t="s">
        <v>730</v>
      </c>
      <c r="R145" s="6" t="s">
        <v>726</v>
      </c>
      <c r="S145" s="6" t="s">
        <v>8</v>
      </c>
      <c r="T145" s="4" t="str">
        <f t="shared" si="5"/>
        <v>a</v>
      </c>
      <c r="U145" s="4"/>
      <c r="V145" s="4"/>
      <c r="W145" s="4"/>
      <c r="X145" s="4"/>
      <c r="Y145" s="4" t="s">
        <v>9</v>
      </c>
      <c r="Z145" s="4" t="s">
        <v>8</v>
      </c>
      <c r="AA145" s="4" t="s">
        <v>8</v>
      </c>
      <c r="AB145" s="4"/>
      <c r="AC145" s="4" t="s">
        <v>8</v>
      </c>
      <c r="AD145" s="4" t="s">
        <v>8</v>
      </c>
      <c r="AE145" s="4" t="s">
        <v>8</v>
      </c>
      <c r="AF145" s="4" t="s">
        <v>8</v>
      </c>
      <c r="AG145" s="4" t="s">
        <v>8</v>
      </c>
      <c r="AH145" s="4"/>
      <c r="AI145" s="4" t="s">
        <v>8</v>
      </c>
      <c r="AJ145" s="4"/>
      <c r="AK145" s="4"/>
      <c r="AL145" s="4" t="s">
        <v>8</v>
      </c>
      <c r="AM145" s="4" t="s">
        <v>8</v>
      </c>
      <c r="AN145" s="4" t="s">
        <v>8</v>
      </c>
    </row>
    <row r="146" spans="1:40" s="2" customFormat="1" ht="36" x14ac:dyDescent="0.25">
      <c r="A146" s="1">
        <v>2004</v>
      </c>
      <c r="B146" s="9" t="s">
        <v>471</v>
      </c>
      <c r="C146" s="2" t="s">
        <v>472</v>
      </c>
      <c r="D146" s="2" t="s">
        <v>374</v>
      </c>
      <c r="E146" s="3">
        <v>38.365713</v>
      </c>
      <c r="F146" s="3">
        <v>20.718498</v>
      </c>
      <c r="G146" s="4" t="s">
        <v>37</v>
      </c>
      <c r="H146" s="4"/>
      <c r="I146" s="4"/>
      <c r="J146" s="4"/>
      <c r="K146" s="2" t="s">
        <v>473</v>
      </c>
      <c r="L146" s="2" t="s">
        <v>469</v>
      </c>
      <c r="M146" s="5"/>
      <c r="N146" s="5"/>
      <c r="O146" s="5"/>
      <c r="P146" s="5"/>
      <c r="Q146" s="6" t="s">
        <v>474</v>
      </c>
      <c r="R146" s="5"/>
      <c r="S146" s="6" t="s">
        <v>8</v>
      </c>
      <c r="T146" s="4" t="str">
        <f t="shared" si="5"/>
        <v>a</v>
      </c>
      <c r="U146" s="4" t="s">
        <v>104</v>
      </c>
      <c r="V146" s="4" t="s">
        <v>8</v>
      </c>
      <c r="W146" s="4"/>
      <c r="X146" s="4"/>
      <c r="Y146" s="4" t="s">
        <v>9</v>
      </c>
      <c r="Z146" s="4" t="s">
        <v>8</v>
      </c>
      <c r="AA146" s="4" t="s">
        <v>8</v>
      </c>
      <c r="AB146" s="4"/>
      <c r="AC146" s="4" t="s">
        <v>8</v>
      </c>
      <c r="AD146" s="4" t="s">
        <v>8</v>
      </c>
      <c r="AE146" s="4" t="s">
        <v>8</v>
      </c>
      <c r="AF146" s="4" t="s">
        <v>8</v>
      </c>
      <c r="AG146" s="4" t="s">
        <v>8</v>
      </c>
      <c r="AH146" s="4"/>
      <c r="AI146" s="4" t="s">
        <v>8</v>
      </c>
      <c r="AJ146" s="4"/>
      <c r="AK146" s="4"/>
      <c r="AL146" s="4" t="s">
        <v>8</v>
      </c>
      <c r="AM146" s="4" t="s">
        <v>8</v>
      </c>
      <c r="AN146" s="4" t="s">
        <v>8</v>
      </c>
    </row>
    <row r="147" spans="1:40" s="2" customFormat="1" ht="409.5" x14ac:dyDescent="0.25">
      <c r="A147" s="1">
        <v>1628</v>
      </c>
      <c r="B147" s="9" t="s">
        <v>1213</v>
      </c>
      <c r="C147" s="2" t="s">
        <v>1214</v>
      </c>
      <c r="D147" s="2" t="s">
        <v>30</v>
      </c>
      <c r="E147" s="3">
        <v>37.942000999999998</v>
      </c>
      <c r="F147" s="3">
        <v>23.637744999999999</v>
      </c>
      <c r="G147" s="4">
        <v>-493</v>
      </c>
      <c r="H147" s="4"/>
      <c r="I147" s="4"/>
      <c r="J147" s="4"/>
      <c r="K147" s="2" t="s">
        <v>1215</v>
      </c>
      <c r="L147" s="2" t="s">
        <v>1216</v>
      </c>
      <c r="M147" s="6" t="s">
        <v>1217</v>
      </c>
      <c r="N147" s="6" t="s">
        <v>1218</v>
      </c>
      <c r="O147" s="6" t="s">
        <v>900</v>
      </c>
      <c r="P147" s="5"/>
      <c r="Q147" s="6" t="s">
        <v>1219</v>
      </c>
      <c r="R147" s="6" t="s">
        <v>1220</v>
      </c>
      <c r="S147" s="7" t="s">
        <v>1221</v>
      </c>
      <c r="T147" s="4" t="str">
        <f t="shared" si="5"/>
        <v>a</v>
      </c>
      <c r="U147" s="4"/>
      <c r="V147" s="4" t="s">
        <v>23</v>
      </c>
      <c r="W147" s="4" t="s">
        <v>9</v>
      </c>
      <c r="X147" s="4"/>
      <c r="Y147" s="4" t="s">
        <v>9</v>
      </c>
      <c r="Z147" s="4" t="s">
        <v>9</v>
      </c>
      <c r="AA147" s="4" t="s">
        <v>9</v>
      </c>
      <c r="AB147" s="4"/>
      <c r="AC147" s="4" t="s">
        <v>8</v>
      </c>
      <c r="AD147" s="4" t="s">
        <v>8</v>
      </c>
      <c r="AE147" s="4" t="s">
        <v>8</v>
      </c>
      <c r="AF147" s="4" t="s">
        <v>8</v>
      </c>
      <c r="AG147" s="4" t="s">
        <v>8</v>
      </c>
      <c r="AH147" s="4"/>
      <c r="AI147" s="4" t="s">
        <v>8</v>
      </c>
      <c r="AJ147" s="4"/>
      <c r="AK147" s="4"/>
      <c r="AL147" s="4" t="s">
        <v>8</v>
      </c>
      <c r="AM147" s="4" t="s">
        <v>8</v>
      </c>
      <c r="AN147" s="4" t="s">
        <v>8</v>
      </c>
    </row>
    <row r="148" spans="1:40" s="2" customFormat="1" ht="60" x14ac:dyDescent="0.25">
      <c r="A148" s="1">
        <v>3130</v>
      </c>
      <c r="B148" s="9" t="s">
        <v>237</v>
      </c>
      <c r="C148" s="2" t="s">
        <v>238</v>
      </c>
      <c r="D148" s="2" t="s">
        <v>147</v>
      </c>
      <c r="E148" s="3">
        <v>38.930239</v>
      </c>
      <c r="F148" s="3">
        <v>26.932209</v>
      </c>
      <c r="G148" s="4">
        <v>-750</v>
      </c>
      <c r="H148" s="4"/>
      <c r="I148" s="4"/>
      <c r="J148" s="4"/>
      <c r="K148" s="2" t="s">
        <v>239</v>
      </c>
      <c r="L148" s="2" t="s">
        <v>240</v>
      </c>
      <c r="M148" s="5"/>
      <c r="N148" s="5"/>
      <c r="O148" s="5"/>
      <c r="P148" s="5"/>
      <c r="Q148" s="6" t="s">
        <v>241</v>
      </c>
      <c r="R148" s="6" t="s">
        <v>242</v>
      </c>
      <c r="S148" s="7" t="s">
        <v>243</v>
      </c>
      <c r="T148" s="4" t="str">
        <f t="shared" si="5"/>
        <v>a</v>
      </c>
      <c r="U148" s="4"/>
      <c r="V148" s="4" t="s">
        <v>23</v>
      </c>
      <c r="W148" s="4"/>
      <c r="X148" s="4"/>
      <c r="Y148" s="4" t="s">
        <v>9</v>
      </c>
      <c r="Z148" s="4" t="s">
        <v>9</v>
      </c>
      <c r="AA148" s="4" t="s">
        <v>49</v>
      </c>
      <c r="AB148" s="4"/>
      <c r="AC148" s="4" t="s">
        <v>8</v>
      </c>
      <c r="AD148" s="4" t="s">
        <v>8</v>
      </c>
      <c r="AE148" s="4" t="s">
        <v>8</v>
      </c>
      <c r="AF148" s="4" t="s">
        <v>8</v>
      </c>
      <c r="AG148" s="4" t="s">
        <v>8</v>
      </c>
      <c r="AH148" s="4"/>
      <c r="AI148" s="4" t="s">
        <v>8</v>
      </c>
      <c r="AJ148" s="4"/>
      <c r="AK148" s="4"/>
      <c r="AL148" s="4" t="s">
        <v>8</v>
      </c>
      <c r="AM148" s="4" t="s">
        <v>8</v>
      </c>
      <c r="AN148" s="4" t="s">
        <v>8</v>
      </c>
    </row>
    <row r="149" spans="1:40" s="2" customFormat="1" ht="60" x14ac:dyDescent="0.25">
      <c r="A149" s="1">
        <v>1872</v>
      </c>
      <c r="B149" s="9" t="s">
        <v>55</v>
      </c>
      <c r="C149" s="2" t="s">
        <v>56</v>
      </c>
      <c r="D149" s="2" t="s">
        <v>57</v>
      </c>
      <c r="E149" s="3">
        <v>37.509963999999997</v>
      </c>
      <c r="F149" s="3">
        <v>23.393848999999999</v>
      </c>
      <c r="G149" s="4">
        <v>-750</v>
      </c>
      <c r="H149" s="4"/>
      <c r="I149" s="4"/>
      <c r="J149" s="4"/>
      <c r="K149" s="2" t="s">
        <v>58</v>
      </c>
      <c r="L149" s="2" t="s">
        <v>0</v>
      </c>
      <c r="M149" s="5"/>
      <c r="N149" s="5"/>
      <c r="O149" s="5"/>
      <c r="P149" s="5"/>
      <c r="Q149" s="6" t="s">
        <v>59</v>
      </c>
      <c r="R149" s="6" t="s">
        <v>60</v>
      </c>
      <c r="S149" s="7" t="s">
        <v>61</v>
      </c>
      <c r="T149" s="4" t="str">
        <f t="shared" si="5"/>
        <v>a</v>
      </c>
      <c r="U149" s="4"/>
      <c r="V149" s="4" t="s">
        <v>62</v>
      </c>
      <c r="W149" s="4"/>
      <c r="X149" s="4"/>
      <c r="Y149" s="4" t="s">
        <v>9</v>
      </c>
      <c r="Z149" s="4" t="s">
        <v>8</v>
      </c>
      <c r="AA149" s="4" t="s">
        <v>8</v>
      </c>
      <c r="AB149" s="4"/>
      <c r="AC149" s="4" t="s">
        <v>8</v>
      </c>
      <c r="AD149" s="4" t="s">
        <v>8</v>
      </c>
      <c r="AE149" s="4" t="s">
        <v>8</v>
      </c>
      <c r="AF149" s="4" t="s">
        <v>9</v>
      </c>
      <c r="AG149" s="4" t="s">
        <v>8</v>
      </c>
      <c r="AH149" s="4"/>
      <c r="AI149" s="4" t="s">
        <v>8</v>
      </c>
      <c r="AJ149" s="4"/>
      <c r="AK149" s="4"/>
      <c r="AL149" s="4" t="s">
        <v>8</v>
      </c>
      <c r="AM149" s="4" t="s">
        <v>8</v>
      </c>
      <c r="AN149" s="4" t="s">
        <v>8</v>
      </c>
    </row>
    <row r="150" spans="1:40" s="2" customFormat="1" ht="36" x14ac:dyDescent="0.25">
      <c r="A150" s="1">
        <v>2041</v>
      </c>
      <c r="B150" s="9" t="s">
        <v>689</v>
      </c>
      <c r="C150" s="2" t="s">
        <v>690</v>
      </c>
      <c r="D150" s="2" t="s">
        <v>96</v>
      </c>
      <c r="E150" s="3">
        <v>37.59836</v>
      </c>
      <c r="F150" s="3">
        <v>24.275559999999999</v>
      </c>
      <c r="G150" s="4">
        <v>-750</v>
      </c>
      <c r="H150" s="4"/>
      <c r="I150" s="4"/>
      <c r="J150" s="4"/>
      <c r="K150" s="2" t="s">
        <v>65</v>
      </c>
      <c r="L150" s="2" t="s">
        <v>678</v>
      </c>
      <c r="M150" s="5"/>
      <c r="N150" s="5"/>
      <c r="O150" s="5"/>
      <c r="P150" s="5"/>
      <c r="Q150" s="6" t="s">
        <v>691</v>
      </c>
      <c r="R150" s="6" t="s">
        <v>692</v>
      </c>
      <c r="S150" s="7" t="s">
        <v>693</v>
      </c>
      <c r="T150" s="4" t="str">
        <f t="shared" si="5"/>
        <v>a</v>
      </c>
      <c r="U150" s="4"/>
      <c r="V150" s="4" t="s">
        <v>62</v>
      </c>
      <c r="W150" s="4"/>
      <c r="X150" s="4"/>
      <c r="Y150" s="4"/>
      <c r="Z150" s="4" t="s">
        <v>8</v>
      </c>
      <c r="AA150" s="4" t="s">
        <v>8</v>
      </c>
      <c r="AB150" s="4"/>
      <c r="AC150" s="4" t="s">
        <v>8</v>
      </c>
      <c r="AD150" s="4" t="s">
        <v>8</v>
      </c>
      <c r="AE150" s="4" t="s">
        <v>8</v>
      </c>
      <c r="AF150" s="4" t="s">
        <v>9</v>
      </c>
      <c r="AG150" s="4" t="s">
        <v>8</v>
      </c>
      <c r="AH150" s="4"/>
      <c r="AI150" s="4" t="s">
        <v>8</v>
      </c>
      <c r="AJ150" s="4"/>
      <c r="AK150" s="4"/>
      <c r="AL150" s="4" t="s">
        <v>8</v>
      </c>
      <c r="AM150" s="4" t="s">
        <v>8</v>
      </c>
      <c r="AN150" s="4" t="s">
        <v>8</v>
      </c>
    </row>
    <row r="151" spans="1:40" s="2" customFormat="1" ht="36" x14ac:dyDescent="0.25">
      <c r="A151" s="1">
        <v>1554</v>
      </c>
      <c r="B151" s="9" t="s">
        <v>205</v>
      </c>
      <c r="C151" s="2" t="s">
        <v>206</v>
      </c>
      <c r="D151" s="2" t="s">
        <v>3</v>
      </c>
      <c r="E151" s="3">
        <v>39.040999999999997</v>
      </c>
      <c r="F151" s="3">
        <v>20.952999999999999</v>
      </c>
      <c r="G151" s="4">
        <v>-550</v>
      </c>
      <c r="H151" s="4"/>
      <c r="I151" s="4"/>
      <c r="J151" s="4"/>
      <c r="K151" s="2" t="s">
        <v>207</v>
      </c>
      <c r="L151" s="2" t="s">
        <v>208</v>
      </c>
      <c r="M151" s="5"/>
      <c r="N151" s="5"/>
      <c r="O151" s="5"/>
      <c r="P151" s="5"/>
      <c r="Q151" s="6" t="s">
        <v>209</v>
      </c>
      <c r="R151" s="6" t="s">
        <v>210</v>
      </c>
      <c r="S151" s="7" t="s">
        <v>211</v>
      </c>
      <c r="T151" s="4" t="str">
        <f t="shared" si="5"/>
        <v>a</v>
      </c>
      <c r="U151" s="4"/>
      <c r="V151" s="4"/>
      <c r="W151" s="4" t="s">
        <v>9</v>
      </c>
      <c r="X151" s="4"/>
      <c r="Y151" s="4"/>
      <c r="Z151" s="4" t="s">
        <v>8</v>
      </c>
      <c r="AA151" s="4" t="s">
        <v>8</v>
      </c>
      <c r="AB151" s="4"/>
      <c r="AC151" s="4" t="s">
        <v>8</v>
      </c>
      <c r="AD151" s="4" t="s">
        <v>8</v>
      </c>
      <c r="AE151" s="4" t="s">
        <v>8</v>
      </c>
      <c r="AF151" s="4" t="s">
        <v>9</v>
      </c>
      <c r="AG151" s="4" t="s">
        <v>8</v>
      </c>
      <c r="AH151" s="4"/>
      <c r="AI151" s="4" t="s">
        <v>8</v>
      </c>
      <c r="AJ151" s="4"/>
      <c r="AK151" s="4"/>
      <c r="AL151" s="4" t="s">
        <v>8</v>
      </c>
      <c r="AM151" s="4" t="s">
        <v>8</v>
      </c>
      <c r="AN151" s="4" t="s">
        <v>8</v>
      </c>
    </row>
    <row r="152" spans="1:40" s="2" customFormat="1" ht="36" x14ac:dyDescent="0.25">
      <c r="A152" s="1">
        <v>2260</v>
      </c>
      <c r="B152" s="9" t="s">
        <v>198</v>
      </c>
      <c r="C152" s="2" t="s">
        <v>199</v>
      </c>
      <c r="D152" s="2" t="s">
        <v>112</v>
      </c>
      <c r="E152" s="3">
        <v>38.469211999999999</v>
      </c>
      <c r="F152" s="3">
        <v>25.919388000000001</v>
      </c>
      <c r="G152" s="4">
        <v>-550</v>
      </c>
      <c r="H152" s="4"/>
      <c r="I152" s="4"/>
      <c r="J152" s="4"/>
      <c r="K152" s="2" t="s">
        <v>200</v>
      </c>
      <c r="L152" s="2" t="s">
        <v>201</v>
      </c>
      <c r="M152" s="5"/>
      <c r="N152" s="5"/>
      <c r="O152" s="5"/>
      <c r="P152" s="5"/>
      <c r="Q152" s="6" t="s">
        <v>202</v>
      </c>
      <c r="R152" s="6" t="s">
        <v>203</v>
      </c>
      <c r="S152" s="7" t="s">
        <v>204</v>
      </c>
      <c r="T152" s="4" t="str">
        <f t="shared" si="5"/>
        <v>a</v>
      </c>
      <c r="U152" s="4"/>
      <c r="V152" s="4" t="s">
        <v>8</v>
      </c>
      <c r="W152" s="4"/>
      <c r="X152" s="4"/>
      <c r="Y152" s="4" t="s">
        <v>9</v>
      </c>
      <c r="Z152" s="4" t="s">
        <v>8</v>
      </c>
      <c r="AA152" s="4" t="s">
        <v>8</v>
      </c>
      <c r="AB152" s="4"/>
      <c r="AC152" s="4" t="s">
        <v>8</v>
      </c>
      <c r="AD152" s="4" t="s">
        <v>8</v>
      </c>
      <c r="AE152" s="4" t="s">
        <v>49</v>
      </c>
      <c r="AF152" s="4"/>
      <c r="AG152" s="4" t="s">
        <v>8</v>
      </c>
      <c r="AH152" s="4"/>
      <c r="AI152" s="4" t="s">
        <v>8</v>
      </c>
      <c r="AJ152" s="4"/>
      <c r="AK152" s="4"/>
      <c r="AL152" s="4" t="s">
        <v>8</v>
      </c>
      <c r="AM152" s="4" t="s">
        <v>8</v>
      </c>
      <c r="AN152" s="4" t="s">
        <v>8</v>
      </c>
    </row>
    <row r="153" spans="1:40" s="2" customFormat="1" ht="33.75" x14ac:dyDescent="0.25">
      <c r="A153" s="1">
        <v>1602</v>
      </c>
      <c r="B153" s="9" t="s">
        <v>1248</v>
      </c>
      <c r="C153" s="2" t="s">
        <v>1249</v>
      </c>
      <c r="D153" s="2" t="s">
        <v>3</v>
      </c>
      <c r="E153" s="3">
        <v>38.352784999999997</v>
      </c>
      <c r="F153" s="3">
        <v>22.297906999999999</v>
      </c>
      <c r="G153" s="4">
        <v>-550</v>
      </c>
      <c r="H153" s="4"/>
      <c r="I153" s="4"/>
      <c r="J153" s="4"/>
      <c r="L153" s="5"/>
      <c r="M153" s="5"/>
      <c r="N153" s="5"/>
      <c r="O153" s="5"/>
      <c r="P153" s="6" t="s">
        <v>1250</v>
      </c>
      <c r="Q153" s="6" t="s">
        <v>1251</v>
      </c>
      <c r="R153" s="7" t="s">
        <v>1252</v>
      </c>
      <c r="S153" s="4" t="str">
        <f>IF(K153="","m","a")</f>
        <v>m</v>
      </c>
      <c r="T153" s="4"/>
      <c r="U153" s="4" t="s">
        <v>8</v>
      </c>
      <c r="V153" s="4"/>
      <c r="W153" s="4"/>
      <c r="X153" s="4" t="s">
        <v>9</v>
      </c>
      <c r="Y153" s="4" t="s">
        <v>8</v>
      </c>
      <c r="Z153" s="4" t="s">
        <v>8</v>
      </c>
      <c r="AA153" s="4"/>
      <c r="AB153" s="4" t="s">
        <v>8</v>
      </c>
      <c r="AC153" s="4" t="s">
        <v>8</v>
      </c>
      <c r="AD153" s="4" t="s">
        <v>8</v>
      </c>
      <c r="AE153" s="4" t="s">
        <v>8</v>
      </c>
      <c r="AF153" s="4" t="s">
        <v>8</v>
      </c>
      <c r="AG153" s="4"/>
      <c r="AH153" s="4" t="s">
        <v>8</v>
      </c>
      <c r="AI153" s="4"/>
      <c r="AJ153" s="4"/>
      <c r="AK153" s="4" t="s">
        <v>8</v>
      </c>
      <c r="AL153" s="4" t="s">
        <v>8</v>
      </c>
      <c r="AM153" s="4" t="s">
        <v>8</v>
      </c>
    </row>
    <row r="154" spans="1:40" s="2" customFormat="1" ht="60" x14ac:dyDescent="0.25">
      <c r="A154" s="1">
        <v>2981</v>
      </c>
      <c r="B154" s="9" t="s">
        <v>542</v>
      </c>
      <c r="C154" s="2" t="s">
        <v>543</v>
      </c>
      <c r="D154" s="2" t="s">
        <v>544</v>
      </c>
      <c r="E154" s="3">
        <v>35.195300000000003</v>
      </c>
      <c r="F154" s="3">
        <v>26.275600000000001</v>
      </c>
      <c r="G154" s="4">
        <v>-1900</v>
      </c>
      <c r="H154" s="4" t="s">
        <v>9</v>
      </c>
      <c r="I154" s="4" t="s">
        <v>9</v>
      </c>
      <c r="J154" s="4"/>
      <c r="K154" s="2" t="s">
        <v>545</v>
      </c>
      <c r="L154" s="2" t="s">
        <v>546</v>
      </c>
      <c r="M154" s="6" t="s">
        <v>547</v>
      </c>
      <c r="N154" s="6" t="s">
        <v>548</v>
      </c>
      <c r="O154" s="6" t="s">
        <v>549</v>
      </c>
      <c r="P154" s="5"/>
      <c r="Q154" s="6" t="s">
        <v>550</v>
      </c>
      <c r="R154" s="6" t="s">
        <v>551</v>
      </c>
      <c r="S154" s="7" t="s">
        <v>552</v>
      </c>
      <c r="T154" s="4" t="str">
        <f t="shared" ref="T154:T174" si="6">IF(K154="","m","a")</f>
        <v>a</v>
      </c>
      <c r="U154" s="4"/>
      <c r="V154" s="4" t="s">
        <v>23</v>
      </c>
      <c r="X154" s="4" t="s">
        <v>9</v>
      </c>
      <c r="Y154" s="4"/>
      <c r="Z154" s="4" t="s">
        <v>8</v>
      </c>
      <c r="AA154" s="4" t="s">
        <v>49</v>
      </c>
      <c r="AB154" s="4"/>
      <c r="AC154" s="4"/>
      <c r="AD154" s="4"/>
      <c r="AE154" s="4"/>
      <c r="AF154" s="4"/>
      <c r="AG154" s="4"/>
      <c r="AH154" s="4"/>
      <c r="AI154" s="4"/>
      <c r="AJ154" s="4"/>
      <c r="AK154" s="4"/>
      <c r="AL154" s="4"/>
      <c r="AM154" s="4"/>
      <c r="AN154" s="4"/>
    </row>
    <row r="155" spans="1:40" s="2" customFormat="1" ht="60" x14ac:dyDescent="0.25">
      <c r="A155" s="1">
        <v>1977.1</v>
      </c>
      <c r="B155" s="9" t="s">
        <v>1225</v>
      </c>
      <c r="C155" s="2" t="s">
        <v>373</v>
      </c>
      <c r="D155" s="2" t="s">
        <v>374</v>
      </c>
      <c r="E155" s="3">
        <v>39.608699999999999</v>
      </c>
      <c r="F155" s="3">
        <v>19.924900000000001</v>
      </c>
      <c r="G155" s="4" t="s">
        <v>37</v>
      </c>
      <c r="H155" s="4"/>
      <c r="I155" s="4"/>
      <c r="J155" s="4"/>
      <c r="K155" s="2" t="s">
        <v>375</v>
      </c>
      <c r="L155" s="2" t="s">
        <v>254</v>
      </c>
      <c r="M155" s="5"/>
      <c r="N155" s="5"/>
      <c r="O155" s="5"/>
      <c r="P155" s="5"/>
      <c r="Q155" s="6"/>
      <c r="R155" s="5"/>
      <c r="S155" s="6" t="s">
        <v>8</v>
      </c>
      <c r="T155" s="4" t="str">
        <f t="shared" si="6"/>
        <v>a</v>
      </c>
      <c r="U155" s="4"/>
      <c r="V155" s="4" t="s">
        <v>62</v>
      </c>
      <c r="W155" s="4" t="s">
        <v>9</v>
      </c>
      <c r="X155" s="4"/>
      <c r="Y155" s="4" t="s">
        <v>9</v>
      </c>
      <c r="Z155" s="4"/>
      <c r="AA155" s="4" t="s">
        <v>49</v>
      </c>
      <c r="AB155" s="4"/>
      <c r="AC155" s="4" t="s">
        <v>8</v>
      </c>
      <c r="AD155" s="4" t="s">
        <v>8</v>
      </c>
      <c r="AE155" s="4" t="s">
        <v>8</v>
      </c>
      <c r="AF155" s="4" t="s">
        <v>49</v>
      </c>
      <c r="AG155" s="4" t="s">
        <v>8</v>
      </c>
      <c r="AH155" s="4"/>
      <c r="AI155" s="4" t="s">
        <v>8</v>
      </c>
      <c r="AJ155" s="4"/>
      <c r="AK155" s="4"/>
      <c r="AL155" s="4" t="s">
        <v>8</v>
      </c>
      <c r="AM155" s="4" t="s">
        <v>8</v>
      </c>
      <c r="AN155" s="4" t="s">
        <v>8</v>
      </c>
    </row>
    <row r="156" spans="1:40" s="2" customFormat="1" ht="60" x14ac:dyDescent="0.25">
      <c r="A156" s="1">
        <v>1977</v>
      </c>
      <c r="B156" s="9" t="s">
        <v>1226</v>
      </c>
      <c r="C156" s="2" t="s">
        <v>878</v>
      </c>
      <c r="D156" s="2" t="s">
        <v>374</v>
      </c>
      <c r="E156" s="3">
        <v>39.608899999999998</v>
      </c>
      <c r="F156" s="3">
        <v>19.923249999999999</v>
      </c>
      <c r="G156" s="4">
        <v>-750</v>
      </c>
      <c r="H156" s="4"/>
      <c r="I156" s="4"/>
      <c r="J156" s="4"/>
      <c r="K156" s="2" t="s">
        <v>375</v>
      </c>
      <c r="L156" s="2" t="s">
        <v>879</v>
      </c>
      <c r="M156" s="5"/>
      <c r="N156" s="5"/>
      <c r="O156" s="5"/>
      <c r="P156" s="5"/>
      <c r="Q156" s="6" t="s">
        <v>880</v>
      </c>
      <c r="R156" s="6" t="s">
        <v>881</v>
      </c>
      <c r="S156" s="5" t="s">
        <v>882</v>
      </c>
      <c r="T156" s="4" t="str">
        <f t="shared" si="6"/>
        <v>a</v>
      </c>
      <c r="U156" s="4"/>
      <c r="V156" s="4" t="s">
        <v>62</v>
      </c>
      <c r="W156" s="4" t="s">
        <v>9</v>
      </c>
      <c r="X156" s="4"/>
      <c r="Y156" s="4" t="s">
        <v>9</v>
      </c>
      <c r="Z156" s="4" t="s">
        <v>8</v>
      </c>
      <c r="AA156" s="4" t="s">
        <v>9</v>
      </c>
      <c r="AB156" s="4"/>
      <c r="AC156" s="4" t="s">
        <v>8</v>
      </c>
      <c r="AD156" s="4" t="s">
        <v>8</v>
      </c>
      <c r="AE156" s="4" t="s">
        <v>8</v>
      </c>
      <c r="AF156" s="4" t="s">
        <v>8</v>
      </c>
      <c r="AG156" s="4" t="s">
        <v>8</v>
      </c>
      <c r="AH156" s="4"/>
      <c r="AI156" s="4"/>
      <c r="AJ156" s="4"/>
      <c r="AK156" s="4"/>
      <c r="AL156" s="4" t="s">
        <v>8</v>
      </c>
      <c r="AM156" s="4" t="s">
        <v>8</v>
      </c>
      <c r="AN156" s="4" t="s">
        <v>8</v>
      </c>
    </row>
    <row r="157" spans="1:40" s="2" customFormat="1" ht="48" x14ac:dyDescent="0.25">
      <c r="A157" s="1">
        <v>1627</v>
      </c>
      <c r="B157" s="9" t="s">
        <v>213</v>
      </c>
      <c r="C157" s="2" t="s">
        <v>214</v>
      </c>
      <c r="D157" s="2" t="s">
        <v>30</v>
      </c>
      <c r="E157" s="3">
        <v>37.953069999999997</v>
      </c>
      <c r="F157" s="3">
        <v>23.599613000000002</v>
      </c>
      <c r="G157" s="4">
        <v>-550</v>
      </c>
      <c r="H157" s="4"/>
      <c r="I157" s="4"/>
      <c r="J157" s="4"/>
      <c r="K157" s="2" t="s">
        <v>215</v>
      </c>
      <c r="L157" s="2" t="s">
        <v>216</v>
      </c>
      <c r="M157" s="5"/>
      <c r="N157" s="5"/>
      <c r="O157" s="5"/>
      <c r="P157" s="5"/>
      <c r="Q157" s="6" t="s">
        <v>217</v>
      </c>
      <c r="R157" s="6" t="s">
        <v>218</v>
      </c>
      <c r="S157" s="7" t="s">
        <v>219</v>
      </c>
      <c r="T157" s="4" t="str">
        <f t="shared" si="6"/>
        <v>a</v>
      </c>
      <c r="U157" s="4"/>
      <c r="V157" s="4" t="s">
        <v>8</v>
      </c>
      <c r="W157" s="4" t="s">
        <v>9</v>
      </c>
      <c r="X157" s="4"/>
      <c r="Y157" s="4" t="s">
        <v>9</v>
      </c>
      <c r="Z157" s="4" t="s">
        <v>8</v>
      </c>
      <c r="AA157" s="4" t="s">
        <v>8</v>
      </c>
      <c r="AB157" s="4"/>
      <c r="AC157" s="4" t="s">
        <v>8</v>
      </c>
      <c r="AD157" s="4" t="s">
        <v>8</v>
      </c>
      <c r="AE157" s="4" t="s">
        <v>8</v>
      </c>
      <c r="AF157" s="4" t="s">
        <v>49</v>
      </c>
      <c r="AG157" s="4" t="s">
        <v>8</v>
      </c>
      <c r="AH157" s="4"/>
      <c r="AI157" s="4" t="s">
        <v>8</v>
      </c>
      <c r="AJ157" s="4"/>
      <c r="AK157" s="4"/>
      <c r="AL157" s="4" t="s">
        <v>8</v>
      </c>
      <c r="AM157" s="4" t="s">
        <v>8</v>
      </c>
      <c r="AN157" s="4" t="s">
        <v>8</v>
      </c>
    </row>
    <row r="158" spans="1:40" s="2" customFormat="1" ht="48" x14ac:dyDescent="0.25">
      <c r="A158" s="1">
        <v>3161</v>
      </c>
      <c r="B158" s="9" t="s">
        <v>567</v>
      </c>
      <c r="C158" s="2" t="s">
        <v>568</v>
      </c>
      <c r="D158" s="2" t="s">
        <v>147</v>
      </c>
      <c r="E158" s="3">
        <v>38.198174000000002</v>
      </c>
      <c r="F158" s="3">
        <v>26.783397000000001</v>
      </c>
      <c r="G158" s="4">
        <v>-330</v>
      </c>
      <c r="H158" s="4"/>
      <c r="I158" s="4"/>
      <c r="J158" s="4"/>
      <c r="K158" s="2" t="s">
        <v>569</v>
      </c>
      <c r="L158" s="2" t="s">
        <v>522</v>
      </c>
      <c r="M158" s="5"/>
      <c r="N158" s="5"/>
      <c r="O158" s="5"/>
      <c r="P158" s="5"/>
      <c r="Q158" s="6" t="s">
        <v>570</v>
      </c>
      <c r="R158" s="6" t="s">
        <v>571</v>
      </c>
      <c r="S158" s="6" t="s">
        <v>8</v>
      </c>
      <c r="T158" s="4" t="str">
        <f t="shared" si="6"/>
        <v>a</v>
      </c>
      <c r="U158" s="4" t="s">
        <v>104</v>
      </c>
      <c r="V158" s="4" t="s">
        <v>8</v>
      </c>
      <c r="W158" s="4"/>
      <c r="X158" s="4"/>
      <c r="Y158" s="4" t="s">
        <v>9</v>
      </c>
      <c r="Z158" s="4" t="s">
        <v>8</v>
      </c>
      <c r="AA158" s="4" t="s">
        <v>8</v>
      </c>
      <c r="AB158" s="4"/>
      <c r="AC158" s="4" t="s">
        <v>8</v>
      </c>
      <c r="AD158" s="4" t="s">
        <v>9</v>
      </c>
      <c r="AE158" s="4" t="s">
        <v>8</v>
      </c>
      <c r="AF158" s="4" t="s">
        <v>49</v>
      </c>
      <c r="AG158" s="4" t="s">
        <v>8</v>
      </c>
      <c r="AH158" s="4"/>
      <c r="AI158" s="4" t="s">
        <v>8</v>
      </c>
      <c r="AJ158" s="4"/>
      <c r="AK158" s="4"/>
      <c r="AL158" s="4" t="s">
        <v>8</v>
      </c>
      <c r="AM158" s="4" t="s">
        <v>8</v>
      </c>
      <c r="AN158" s="4" t="s">
        <v>8</v>
      </c>
    </row>
    <row r="159" spans="1:40" s="2" customFormat="1" ht="108" x14ac:dyDescent="0.25">
      <c r="A159" s="1">
        <v>1799</v>
      </c>
      <c r="B159" s="9" t="s">
        <v>911</v>
      </c>
      <c r="C159" s="2" t="s">
        <v>912</v>
      </c>
      <c r="D159" s="2" t="s">
        <v>48</v>
      </c>
      <c r="E159" s="3">
        <v>40.196413</v>
      </c>
      <c r="F159" s="3">
        <v>23.338965999999999</v>
      </c>
      <c r="G159" s="4">
        <v>-750</v>
      </c>
      <c r="H159" s="4"/>
      <c r="I159" s="4"/>
      <c r="J159" s="4"/>
      <c r="K159" s="2" t="s">
        <v>913</v>
      </c>
      <c r="L159" s="2" t="s">
        <v>914</v>
      </c>
      <c r="M159" s="5"/>
      <c r="N159" s="5"/>
      <c r="O159" s="5"/>
      <c r="P159" s="5"/>
      <c r="Q159" s="6" t="s">
        <v>915</v>
      </c>
      <c r="R159" s="6" t="s">
        <v>916</v>
      </c>
      <c r="S159" s="7" t="s">
        <v>917</v>
      </c>
      <c r="T159" s="4" t="str">
        <f t="shared" si="6"/>
        <v>a</v>
      </c>
      <c r="U159" s="4"/>
      <c r="V159" s="4"/>
      <c r="W159" s="4"/>
      <c r="X159" s="4"/>
      <c r="Y159" s="4" t="s">
        <v>9</v>
      </c>
      <c r="Z159" s="4" t="s">
        <v>8</v>
      </c>
      <c r="AA159" s="4" t="s">
        <v>8</v>
      </c>
      <c r="AB159" s="4"/>
      <c r="AC159" s="4"/>
      <c r="AD159" s="4"/>
      <c r="AE159" s="4"/>
      <c r="AF159" s="4" t="s">
        <v>49</v>
      </c>
      <c r="AG159" s="4"/>
      <c r="AH159" s="4"/>
      <c r="AI159" s="4"/>
      <c r="AJ159" s="4"/>
      <c r="AK159" s="4"/>
      <c r="AL159" s="4" t="s">
        <v>8</v>
      </c>
      <c r="AM159" s="4" t="s">
        <v>8</v>
      </c>
      <c r="AN159" s="4" t="s">
        <v>8</v>
      </c>
    </row>
    <row r="160" spans="1:40" s="2" customFormat="1" ht="36" x14ac:dyDescent="0.25">
      <c r="A160" s="1">
        <v>1895</v>
      </c>
      <c r="B160" s="9" t="s">
        <v>328</v>
      </c>
      <c r="C160" s="2" t="s">
        <v>329</v>
      </c>
      <c r="D160" s="2" t="s">
        <v>57</v>
      </c>
      <c r="E160" s="3">
        <v>37.143804000000003</v>
      </c>
      <c r="F160" s="3">
        <v>22.896053999999999</v>
      </c>
      <c r="G160" s="4">
        <v>-750</v>
      </c>
      <c r="H160" s="4"/>
      <c r="I160" s="4"/>
      <c r="J160" s="4"/>
      <c r="K160" s="2" t="s">
        <v>330</v>
      </c>
      <c r="L160" s="2" t="s">
        <v>250</v>
      </c>
      <c r="M160" s="5"/>
      <c r="N160" s="5"/>
      <c r="O160" s="5"/>
      <c r="P160" s="5"/>
      <c r="Q160" s="6" t="s">
        <v>331</v>
      </c>
      <c r="R160" s="6" t="s">
        <v>332</v>
      </c>
      <c r="S160" s="7" t="s">
        <v>333</v>
      </c>
      <c r="T160" s="4" t="str">
        <f t="shared" si="6"/>
        <v>a</v>
      </c>
      <c r="U160" s="4"/>
      <c r="V160" s="4" t="s">
        <v>8</v>
      </c>
      <c r="W160" s="4"/>
      <c r="X160" s="4"/>
      <c r="Y160" s="4" t="s">
        <v>9</v>
      </c>
      <c r="Z160" s="4" t="s">
        <v>8</v>
      </c>
      <c r="AA160" s="4" t="s">
        <v>8</v>
      </c>
      <c r="AB160" s="4"/>
      <c r="AC160" s="4" t="s">
        <v>8</v>
      </c>
      <c r="AD160" s="4" t="s">
        <v>8</v>
      </c>
      <c r="AE160" s="4" t="s">
        <v>8</v>
      </c>
      <c r="AF160" s="4" t="s">
        <v>8</v>
      </c>
      <c r="AG160" s="4" t="s">
        <v>8</v>
      </c>
      <c r="AH160" s="4"/>
      <c r="AI160" s="4" t="s">
        <v>8</v>
      </c>
      <c r="AJ160" s="4"/>
      <c r="AK160" s="4"/>
      <c r="AL160" s="4" t="s">
        <v>8</v>
      </c>
      <c r="AM160" s="4" t="s">
        <v>8</v>
      </c>
      <c r="AN160" s="4" t="s">
        <v>8</v>
      </c>
    </row>
    <row r="161" spans="1:40" s="2" customFormat="1" ht="36" x14ac:dyDescent="0.25">
      <c r="A161" s="1">
        <v>3186</v>
      </c>
      <c r="B161" s="9" t="s">
        <v>836</v>
      </c>
      <c r="C161" s="2" t="s">
        <v>837</v>
      </c>
      <c r="D161" s="2" t="s">
        <v>147</v>
      </c>
      <c r="E161" s="3">
        <v>37.659146999999997</v>
      </c>
      <c r="F161" s="3">
        <v>27.296659999999999</v>
      </c>
      <c r="G161" s="4">
        <v>-550</v>
      </c>
      <c r="H161" s="4"/>
      <c r="I161" s="4"/>
      <c r="J161" s="4"/>
      <c r="K161" s="2" t="s">
        <v>838</v>
      </c>
      <c r="L161" s="2" t="s">
        <v>839</v>
      </c>
      <c r="M161" s="5"/>
      <c r="N161" s="5"/>
      <c r="O161" s="5"/>
      <c r="P161" s="6"/>
      <c r="Q161" s="6" t="s">
        <v>840</v>
      </c>
      <c r="R161" s="6" t="s">
        <v>841</v>
      </c>
      <c r="S161" s="7" t="s">
        <v>842</v>
      </c>
      <c r="T161" s="4" t="str">
        <f t="shared" si="6"/>
        <v>a</v>
      </c>
      <c r="U161" s="4"/>
      <c r="V161" s="4"/>
      <c r="W161" s="4" t="s">
        <v>9</v>
      </c>
      <c r="X161" s="4"/>
      <c r="Y161" s="4"/>
      <c r="Z161" s="4" t="s">
        <v>8</v>
      </c>
      <c r="AA161" s="4" t="s">
        <v>8</v>
      </c>
      <c r="AB161" s="4"/>
      <c r="AC161" s="4"/>
      <c r="AD161" s="4"/>
      <c r="AE161" s="4"/>
      <c r="AF161" s="4"/>
      <c r="AG161" s="4"/>
      <c r="AH161" s="4"/>
      <c r="AI161" s="4"/>
      <c r="AJ161" s="4"/>
      <c r="AK161" s="4"/>
      <c r="AL161" s="4" t="s">
        <v>8</v>
      </c>
      <c r="AM161" s="4" t="s">
        <v>8</v>
      </c>
      <c r="AN161" s="4" t="s">
        <v>8</v>
      </c>
    </row>
    <row r="162" spans="1:40" s="2" customFormat="1" ht="36" x14ac:dyDescent="0.25">
      <c r="A162" s="1">
        <v>1941</v>
      </c>
      <c r="B162" s="9" t="s">
        <v>76</v>
      </c>
      <c r="C162" s="2" t="s">
        <v>77</v>
      </c>
      <c r="D162" s="2" t="s">
        <v>57</v>
      </c>
      <c r="E162" s="3">
        <v>37.042200000000001</v>
      </c>
      <c r="F162" s="3">
        <v>21.5547</v>
      </c>
      <c r="G162" s="4">
        <v>-550</v>
      </c>
      <c r="H162" s="4"/>
      <c r="I162" s="4"/>
      <c r="J162" s="4"/>
      <c r="K162" s="2" t="s">
        <v>78</v>
      </c>
      <c r="L162" s="2" t="s">
        <v>0</v>
      </c>
      <c r="M162" s="5"/>
      <c r="N162" s="5"/>
      <c r="O162" s="5"/>
      <c r="P162" s="5"/>
      <c r="Q162" s="6" t="s">
        <v>79</v>
      </c>
      <c r="R162" s="6" t="s">
        <v>80</v>
      </c>
      <c r="S162" s="7" t="s">
        <v>81</v>
      </c>
      <c r="T162" s="4" t="str">
        <f t="shared" si="6"/>
        <v>a</v>
      </c>
      <c r="U162" s="4"/>
      <c r="V162" s="4" t="s">
        <v>8</v>
      </c>
      <c r="W162" s="4"/>
      <c r="X162" s="4"/>
      <c r="Y162" s="4"/>
      <c r="Z162" s="4" t="s">
        <v>8</v>
      </c>
      <c r="AA162" s="4" t="s">
        <v>8</v>
      </c>
      <c r="AB162" s="4"/>
      <c r="AC162" s="4" t="s">
        <v>8</v>
      </c>
      <c r="AD162" s="4" t="s">
        <v>8</v>
      </c>
      <c r="AE162" s="4" t="s">
        <v>8</v>
      </c>
      <c r="AF162" s="4" t="s">
        <v>49</v>
      </c>
      <c r="AG162" s="4" t="s">
        <v>8</v>
      </c>
      <c r="AH162" s="4"/>
      <c r="AI162" s="4" t="s">
        <v>8</v>
      </c>
      <c r="AJ162" s="4"/>
      <c r="AK162" s="4"/>
      <c r="AL162" s="4" t="s">
        <v>8</v>
      </c>
      <c r="AM162" s="4" t="s">
        <v>8</v>
      </c>
      <c r="AN162" s="4" t="s">
        <v>8</v>
      </c>
    </row>
    <row r="163" spans="1:40" s="2" customFormat="1" ht="36" x14ac:dyDescent="0.25">
      <c r="A163" s="1">
        <v>1921</v>
      </c>
      <c r="B163" s="9" t="s">
        <v>340</v>
      </c>
      <c r="C163" s="2" t="s">
        <v>341</v>
      </c>
      <c r="D163" s="2" t="s">
        <v>57</v>
      </c>
      <c r="E163" s="3">
        <v>36.429299999999998</v>
      </c>
      <c r="F163" s="3">
        <v>22.486000000000001</v>
      </c>
      <c r="G163" s="4">
        <v>-550</v>
      </c>
      <c r="H163" s="4"/>
      <c r="I163" s="4"/>
      <c r="J163" s="4"/>
      <c r="K163" s="2" t="s">
        <v>342</v>
      </c>
      <c r="L163" s="2" t="s">
        <v>250</v>
      </c>
      <c r="M163" s="5"/>
      <c r="N163" s="5"/>
      <c r="O163" s="5"/>
      <c r="P163" s="5"/>
      <c r="Q163" s="6" t="s">
        <v>343</v>
      </c>
      <c r="R163" s="6" t="s">
        <v>344</v>
      </c>
      <c r="S163" s="7" t="s">
        <v>345</v>
      </c>
      <c r="T163" s="4" t="str">
        <f t="shared" si="6"/>
        <v>a</v>
      </c>
      <c r="U163" s="4"/>
      <c r="V163" s="4" t="s">
        <v>8</v>
      </c>
      <c r="W163" s="4"/>
      <c r="X163" s="4"/>
      <c r="Y163" s="4" t="s">
        <v>9</v>
      </c>
      <c r="Z163" s="4" t="s">
        <v>8</v>
      </c>
      <c r="AA163" s="4" t="s">
        <v>8</v>
      </c>
      <c r="AB163" s="4"/>
      <c r="AC163" s="4" t="s">
        <v>9</v>
      </c>
      <c r="AD163" s="4" t="s">
        <v>8</v>
      </c>
      <c r="AE163" s="4" t="s">
        <v>8</v>
      </c>
      <c r="AF163" s="4" t="s">
        <v>8</v>
      </c>
      <c r="AG163" s="4" t="s">
        <v>8</v>
      </c>
      <c r="AH163" s="4"/>
      <c r="AI163" s="4" t="s">
        <v>8</v>
      </c>
      <c r="AJ163" s="4"/>
      <c r="AK163" s="4"/>
      <c r="AL163" s="4" t="s">
        <v>8</v>
      </c>
      <c r="AM163" s="4" t="s">
        <v>8</v>
      </c>
      <c r="AN163" s="4" t="s">
        <v>8</v>
      </c>
    </row>
    <row r="164" spans="1:40" s="2" customFormat="1" ht="48" x14ac:dyDescent="0.25">
      <c r="A164" s="1">
        <v>2249</v>
      </c>
      <c r="B164" s="9" t="s">
        <v>697</v>
      </c>
      <c r="C164" s="2" t="s">
        <v>698</v>
      </c>
      <c r="D164" s="2" t="s">
        <v>112</v>
      </c>
      <c r="E164" s="3">
        <v>38.566797999999999</v>
      </c>
      <c r="F164" s="3">
        <v>25.558138</v>
      </c>
      <c r="G164" s="4" t="s">
        <v>37</v>
      </c>
      <c r="H164" s="4"/>
      <c r="I164" s="4"/>
      <c r="J164" s="4"/>
      <c r="K164" s="2" t="s">
        <v>699</v>
      </c>
      <c r="L164" s="2" t="s">
        <v>580</v>
      </c>
      <c r="M164" s="5"/>
      <c r="N164" s="5"/>
      <c r="O164" s="5"/>
      <c r="P164" s="5"/>
      <c r="Q164" s="6" t="s">
        <v>700</v>
      </c>
      <c r="R164" s="5"/>
      <c r="S164" s="7" t="s">
        <v>701</v>
      </c>
      <c r="T164" s="4" t="str">
        <f t="shared" si="6"/>
        <v>a</v>
      </c>
      <c r="U164" s="4"/>
      <c r="V164" s="4" t="s">
        <v>23</v>
      </c>
      <c r="W164" s="4"/>
      <c r="X164" s="4"/>
      <c r="Y164" s="4"/>
      <c r="Z164" s="4" t="s">
        <v>9</v>
      </c>
      <c r="AA164" s="4" t="s">
        <v>8</v>
      </c>
      <c r="AB164" s="4"/>
      <c r="AC164" s="4" t="s">
        <v>8</v>
      </c>
      <c r="AD164" s="4" t="s">
        <v>8</v>
      </c>
      <c r="AE164" s="4" t="s">
        <v>8</v>
      </c>
      <c r="AF164" s="4" t="s">
        <v>8</v>
      </c>
      <c r="AG164" s="4" t="s">
        <v>8</v>
      </c>
      <c r="AH164" s="4"/>
      <c r="AI164" s="4" t="s">
        <v>8</v>
      </c>
      <c r="AJ164" s="4"/>
      <c r="AK164" s="4"/>
      <c r="AL164" s="4" t="s">
        <v>8</v>
      </c>
      <c r="AM164" s="4" t="s">
        <v>8</v>
      </c>
      <c r="AN164" s="4" t="s">
        <v>8</v>
      </c>
    </row>
    <row r="165" spans="1:40" s="2" customFormat="1" ht="72" x14ac:dyDescent="0.25">
      <c r="A165" s="1">
        <v>1937</v>
      </c>
      <c r="B165" s="9" t="s">
        <v>668</v>
      </c>
      <c r="C165" s="2" t="s">
        <v>669</v>
      </c>
      <c r="D165" s="2" t="s">
        <v>57</v>
      </c>
      <c r="E165" s="3">
        <v>36.93</v>
      </c>
      <c r="F165" s="3">
        <v>21.69</v>
      </c>
      <c r="G165" s="4">
        <v>-425</v>
      </c>
      <c r="H165" s="4"/>
      <c r="I165" s="4"/>
      <c r="J165" s="4"/>
      <c r="K165" s="2" t="s">
        <v>670</v>
      </c>
      <c r="L165" s="2" t="s">
        <v>580</v>
      </c>
      <c r="M165" s="5"/>
      <c r="N165" s="5"/>
      <c r="O165" s="6" t="s">
        <v>671</v>
      </c>
      <c r="P165" s="5"/>
      <c r="Q165" s="6" t="s">
        <v>672</v>
      </c>
      <c r="R165" s="6" t="s">
        <v>673</v>
      </c>
      <c r="S165" s="7" t="s">
        <v>674</v>
      </c>
      <c r="T165" s="4" t="str">
        <f t="shared" si="6"/>
        <v>a</v>
      </c>
      <c r="U165" s="4"/>
      <c r="V165" s="4"/>
      <c r="W165" s="4"/>
      <c r="X165" s="4"/>
      <c r="Y165" s="4" t="s">
        <v>9</v>
      </c>
      <c r="Z165" s="4"/>
      <c r="AA165" s="4"/>
      <c r="AB165" s="4"/>
      <c r="AC165" s="4" t="s">
        <v>8</v>
      </c>
      <c r="AD165" s="4" t="s">
        <v>8</v>
      </c>
      <c r="AE165" s="4" t="s">
        <v>8</v>
      </c>
      <c r="AF165" s="4" t="s">
        <v>8</v>
      </c>
      <c r="AG165" s="4" t="s">
        <v>8</v>
      </c>
      <c r="AH165" s="4"/>
      <c r="AI165" s="4" t="s">
        <v>8</v>
      </c>
      <c r="AJ165" s="4"/>
      <c r="AK165" s="4"/>
      <c r="AL165" s="4" t="s">
        <v>8</v>
      </c>
      <c r="AM165" s="4" t="s">
        <v>8</v>
      </c>
      <c r="AN165" s="4" t="s">
        <v>8</v>
      </c>
    </row>
    <row r="166" spans="1:40" s="2" customFormat="1" ht="48" x14ac:dyDescent="0.25">
      <c r="A166" s="1">
        <v>2200</v>
      </c>
      <c r="B166" s="9" t="s">
        <v>1092</v>
      </c>
      <c r="C166" s="2" t="s">
        <v>1093</v>
      </c>
      <c r="D166" s="2" t="s">
        <v>112</v>
      </c>
      <c r="E166" s="3">
        <v>39.159320000000001</v>
      </c>
      <c r="F166" s="3">
        <v>26.285170000000001</v>
      </c>
      <c r="G166" s="4">
        <v>-750</v>
      </c>
      <c r="H166" s="4"/>
      <c r="I166" s="4"/>
      <c r="J166" s="4"/>
      <c r="K166" s="2" t="s">
        <v>1094</v>
      </c>
      <c r="L166" s="2" t="s">
        <v>1095</v>
      </c>
      <c r="M166" s="6" t="s">
        <v>983</v>
      </c>
      <c r="N166" s="5"/>
      <c r="O166" s="5"/>
      <c r="P166" s="5"/>
      <c r="Q166" s="6" t="s">
        <v>1096</v>
      </c>
      <c r="R166" s="6" t="s">
        <v>1097</v>
      </c>
      <c r="S166" s="7" t="s">
        <v>1098</v>
      </c>
      <c r="T166" s="4" t="str">
        <f t="shared" si="6"/>
        <v>a</v>
      </c>
      <c r="U166" s="4"/>
      <c r="V166" s="4" t="s">
        <v>62</v>
      </c>
      <c r="W166" s="4"/>
      <c r="X166" s="4"/>
      <c r="Y166" s="4"/>
      <c r="Z166" s="4" t="s">
        <v>9</v>
      </c>
      <c r="AA166" s="4" t="s">
        <v>8</v>
      </c>
      <c r="AB166" s="4"/>
      <c r="AC166" s="4"/>
      <c r="AD166" s="4"/>
      <c r="AE166" s="4"/>
      <c r="AF166" s="4"/>
      <c r="AG166" s="4"/>
      <c r="AH166" s="4"/>
      <c r="AI166" s="4" t="s">
        <v>49</v>
      </c>
      <c r="AJ166" s="4"/>
      <c r="AK166" s="4"/>
      <c r="AL166" s="4"/>
      <c r="AM166" s="4"/>
      <c r="AN166" s="4"/>
    </row>
    <row r="167" spans="1:40" s="2" customFormat="1" ht="300" x14ac:dyDescent="0.25">
      <c r="A167" s="1">
        <v>2268</v>
      </c>
      <c r="B167" s="9" t="s">
        <v>1153</v>
      </c>
      <c r="C167" s="2" t="s">
        <v>1154</v>
      </c>
      <c r="D167" s="2" t="s">
        <v>112</v>
      </c>
      <c r="E167" s="3">
        <v>37.689321999999997</v>
      </c>
      <c r="F167" s="3">
        <v>26.943560000000002</v>
      </c>
      <c r="G167" s="4">
        <v>-750</v>
      </c>
      <c r="H167" s="4"/>
      <c r="I167" s="4"/>
      <c r="J167" s="4" t="s">
        <v>9</v>
      </c>
      <c r="K167" s="2" t="s">
        <v>1155</v>
      </c>
      <c r="L167" s="2" t="s">
        <v>1156</v>
      </c>
      <c r="M167" s="5" t="s">
        <v>1157</v>
      </c>
      <c r="N167" s="6"/>
      <c r="O167" s="6" t="s">
        <v>900</v>
      </c>
      <c r="P167" s="5"/>
      <c r="Q167" s="6" t="s">
        <v>1158</v>
      </c>
      <c r="R167" s="6" t="s">
        <v>1159</v>
      </c>
      <c r="S167" s="7" t="s">
        <v>1160</v>
      </c>
      <c r="T167" s="4" t="str">
        <f t="shared" si="6"/>
        <v>a</v>
      </c>
      <c r="U167" s="4" t="s">
        <v>104</v>
      </c>
      <c r="V167" s="4" t="s">
        <v>62</v>
      </c>
      <c r="W167" s="4"/>
      <c r="X167" s="4"/>
      <c r="Y167" s="4" t="s">
        <v>9</v>
      </c>
      <c r="Z167" s="4" t="s">
        <v>9</v>
      </c>
      <c r="AA167" s="4" t="s">
        <v>8</v>
      </c>
      <c r="AB167" s="4"/>
      <c r="AC167" s="4" t="s">
        <v>9</v>
      </c>
      <c r="AD167" s="4" t="s">
        <v>8</v>
      </c>
      <c r="AE167" s="4" t="s">
        <v>8</v>
      </c>
      <c r="AF167" s="4" t="s">
        <v>8</v>
      </c>
      <c r="AG167" s="4" t="s">
        <v>8</v>
      </c>
      <c r="AH167" s="4"/>
      <c r="AI167" s="4"/>
      <c r="AJ167" s="4"/>
      <c r="AK167" s="4"/>
      <c r="AL167" s="4" t="s">
        <v>8</v>
      </c>
      <c r="AM167" s="4" t="s">
        <v>8</v>
      </c>
      <c r="AN167" s="4" t="s">
        <v>8</v>
      </c>
    </row>
    <row r="168" spans="1:40" s="2" customFormat="1" ht="24" x14ac:dyDescent="0.25">
      <c r="A168" s="1">
        <v>2002</v>
      </c>
      <c r="B168" s="9" t="s">
        <v>466</v>
      </c>
      <c r="C168" s="2" t="s">
        <v>467</v>
      </c>
      <c r="D168" s="2" t="s">
        <v>374</v>
      </c>
      <c r="E168" s="3">
        <v>38.459781</v>
      </c>
      <c r="F168" s="3">
        <v>20.665554</v>
      </c>
      <c r="G168" s="4" t="s">
        <v>37</v>
      </c>
      <c r="H168" s="4"/>
      <c r="I168" s="4"/>
      <c r="J168" s="4"/>
      <c r="K168" s="2" t="s">
        <v>468</v>
      </c>
      <c r="L168" s="2" t="s">
        <v>469</v>
      </c>
      <c r="M168" s="5"/>
      <c r="N168" s="5"/>
      <c r="O168" s="5"/>
      <c r="P168" s="5"/>
      <c r="Q168" s="6"/>
      <c r="R168" s="5"/>
      <c r="S168" s="6" t="s">
        <v>8</v>
      </c>
      <c r="T168" s="4" t="str">
        <f t="shared" si="6"/>
        <v>a</v>
      </c>
      <c r="U168" s="4"/>
      <c r="V168" s="4" t="s">
        <v>8</v>
      </c>
      <c r="W168" s="4"/>
      <c r="X168" s="4"/>
      <c r="Y168" s="4" t="s">
        <v>9</v>
      </c>
      <c r="Z168" s="4" t="s">
        <v>8</v>
      </c>
      <c r="AA168" s="4" t="s">
        <v>8</v>
      </c>
      <c r="AB168" s="4"/>
      <c r="AC168" s="4"/>
      <c r="AD168" s="4"/>
      <c r="AE168" s="4"/>
      <c r="AF168" s="4"/>
      <c r="AG168" s="4"/>
      <c r="AH168" s="4"/>
      <c r="AI168" s="4"/>
      <c r="AJ168" s="4"/>
      <c r="AK168" s="4"/>
      <c r="AL168" s="4" t="s">
        <v>8</v>
      </c>
      <c r="AM168" s="4" t="s">
        <v>8</v>
      </c>
      <c r="AN168" s="4" t="s">
        <v>8</v>
      </c>
    </row>
    <row r="169" spans="1:40" s="2" customFormat="1" ht="24" x14ac:dyDescent="0.25">
      <c r="A169" s="1">
        <v>2003</v>
      </c>
      <c r="B169" s="9" t="s">
        <v>466</v>
      </c>
      <c r="C169" s="2" t="s">
        <v>470</v>
      </c>
      <c r="D169" s="2" t="s">
        <v>374</v>
      </c>
      <c r="E169" s="3">
        <v>38.447986999999998</v>
      </c>
      <c r="F169" s="3">
        <v>20.69171</v>
      </c>
      <c r="G169" s="4" t="s">
        <v>37</v>
      </c>
      <c r="H169" s="4"/>
      <c r="I169" s="4"/>
      <c r="J169" s="4"/>
      <c r="K169" s="2" t="s">
        <v>468</v>
      </c>
      <c r="L169" s="2" t="s">
        <v>469</v>
      </c>
      <c r="M169" s="5"/>
      <c r="N169" s="5"/>
      <c r="O169" s="5"/>
      <c r="P169" s="5"/>
      <c r="Q169" s="5"/>
      <c r="R169" s="5"/>
      <c r="S169" s="6" t="s">
        <v>8</v>
      </c>
      <c r="T169" s="4" t="str">
        <f t="shared" si="6"/>
        <v>a</v>
      </c>
      <c r="U169" s="4"/>
      <c r="V169" s="4"/>
      <c r="W169" s="4"/>
      <c r="X169" s="4"/>
      <c r="Y169" s="4" t="s">
        <v>9</v>
      </c>
      <c r="Z169" s="4" t="s">
        <v>8</v>
      </c>
      <c r="AA169" s="4" t="s">
        <v>8</v>
      </c>
      <c r="AB169" s="4"/>
      <c r="AC169" s="4" t="s">
        <v>8</v>
      </c>
      <c r="AD169" s="4" t="s">
        <v>8</v>
      </c>
      <c r="AE169" s="4" t="s">
        <v>8</v>
      </c>
      <c r="AF169" s="4" t="s">
        <v>8</v>
      </c>
      <c r="AG169" s="4" t="s">
        <v>8</v>
      </c>
      <c r="AH169" s="4"/>
      <c r="AI169" s="4" t="s">
        <v>8</v>
      </c>
      <c r="AJ169" s="4"/>
      <c r="AK169" s="4"/>
      <c r="AL169" s="4" t="s">
        <v>8</v>
      </c>
      <c r="AM169" s="4" t="s">
        <v>8</v>
      </c>
      <c r="AN169" s="4" t="s">
        <v>8</v>
      </c>
    </row>
    <row r="170" spans="1:40" s="2" customFormat="1" ht="72" x14ac:dyDescent="0.25">
      <c r="A170" s="1">
        <v>2944</v>
      </c>
      <c r="B170" s="9" t="s">
        <v>1107</v>
      </c>
      <c r="C170" s="2" t="s">
        <v>1108</v>
      </c>
      <c r="D170" s="2" t="s">
        <v>534</v>
      </c>
      <c r="E170" s="3">
        <v>35.371070000000003</v>
      </c>
      <c r="F170" s="3">
        <v>24.468689999999999</v>
      </c>
      <c r="G170" s="4">
        <v>-1500</v>
      </c>
      <c r="H170" s="4" t="s">
        <v>9</v>
      </c>
      <c r="I170" s="4"/>
      <c r="J170" s="4"/>
      <c r="L170" s="2" t="s">
        <v>1109</v>
      </c>
      <c r="M170" s="5"/>
      <c r="N170" s="5"/>
      <c r="O170" s="5"/>
      <c r="P170" s="5"/>
      <c r="Q170" s="6" t="s">
        <v>1110</v>
      </c>
      <c r="R170" s="6" t="s">
        <v>1111</v>
      </c>
      <c r="S170" s="7" t="s">
        <v>1112</v>
      </c>
      <c r="T170" s="4" t="str">
        <f t="shared" si="6"/>
        <v>m</v>
      </c>
      <c r="U170" s="4"/>
      <c r="V170" s="4" t="s">
        <v>62</v>
      </c>
      <c r="W170" s="4"/>
      <c r="X170" s="4"/>
      <c r="Y170" s="4" t="s">
        <v>9</v>
      </c>
      <c r="Z170" s="4" t="s">
        <v>8</v>
      </c>
      <c r="AA170" s="4" t="s">
        <v>8</v>
      </c>
      <c r="AB170" s="4"/>
      <c r="AC170" s="4" t="s">
        <v>8</v>
      </c>
      <c r="AD170" s="4" t="s">
        <v>8</v>
      </c>
      <c r="AE170" s="4" t="s">
        <v>8</v>
      </c>
      <c r="AF170" s="4" t="s">
        <v>8</v>
      </c>
      <c r="AG170" s="4" t="s">
        <v>8</v>
      </c>
      <c r="AH170" s="4"/>
      <c r="AI170" s="4" t="s">
        <v>8</v>
      </c>
      <c r="AJ170" s="4"/>
      <c r="AK170" s="4"/>
      <c r="AL170" s="4" t="s">
        <v>8</v>
      </c>
      <c r="AM170" s="4" t="s">
        <v>8</v>
      </c>
      <c r="AN170" s="4" t="s">
        <v>8</v>
      </c>
    </row>
    <row r="171" spans="1:40" s="2" customFormat="1" ht="36" x14ac:dyDescent="0.25">
      <c r="A171" s="1">
        <v>2066</v>
      </c>
      <c r="B171" s="9" t="s">
        <v>972</v>
      </c>
      <c r="C171" s="2" t="s">
        <v>973</v>
      </c>
      <c r="D171" s="2" t="s">
        <v>96</v>
      </c>
      <c r="E171" s="3">
        <v>37.415900000000001</v>
      </c>
      <c r="F171" s="3">
        <v>25.212399999999999</v>
      </c>
      <c r="G171" s="4">
        <v>-750</v>
      </c>
      <c r="H171" s="4"/>
      <c r="I171" s="4"/>
      <c r="J171" s="4"/>
      <c r="K171" s="2" t="s">
        <v>970</v>
      </c>
      <c r="L171" s="2" t="s">
        <v>966</v>
      </c>
      <c r="M171" s="5"/>
      <c r="N171" s="5"/>
      <c r="O171" s="5"/>
      <c r="P171" s="5"/>
      <c r="Q171" s="6" t="s">
        <v>967</v>
      </c>
      <c r="R171" s="6" t="s">
        <v>968</v>
      </c>
      <c r="S171" s="7" t="s">
        <v>969</v>
      </c>
      <c r="T171" s="4" t="str">
        <f t="shared" si="6"/>
        <v>a</v>
      </c>
      <c r="U171" s="4"/>
      <c r="V171" s="4"/>
      <c r="W171" s="4"/>
      <c r="X171" s="4"/>
      <c r="Y171" s="4"/>
      <c r="Z171" s="4"/>
      <c r="AA171" s="4"/>
      <c r="AB171" s="4"/>
      <c r="AC171" s="4" t="s">
        <v>8</v>
      </c>
      <c r="AD171" s="4" t="s">
        <v>8</v>
      </c>
      <c r="AE171" s="4" t="s">
        <v>8</v>
      </c>
      <c r="AF171" s="4" t="s">
        <v>8</v>
      </c>
      <c r="AG171" s="4" t="s">
        <v>8</v>
      </c>
      <c r="AH171" s="4"/>
      <c r="AI171" s="4" t="s">
        <v>8</v>
      </c>
      <c r="AJ171" s="4"/>
      <c r="AK171" s="4"/>
      <c r="AL171" s="4" t="s">
        <v>8</v>
      </c>
      <c r="AM171" s="4" t="s">
        <v>8</v>
      </c>
      <c r="AN171" s="4" t="s">
        <v>8</v>
      </c>
    </row>
    <row r="172" spans="1:40" s="2" customFormat="1" ht="204" x14ac:dyDescent="0.25">
      <c r="A172" s="1">
        <v>2318</v>
      </c>
      <c r="B172" s="9" t="s">
        <v>1103</v>
      </c>
      <c r="C172" s="2" t="s">
        <v>1104</v>
      </c>
      <c r="D172" s="2" t="s">
        <v>112</v>
      </c>
      <c r="E172" s="3">
        <v>36.444963999999999</v>
      </c>
      <c r="F172" s="3">
        <v>28.230091999999999</v>
      </c>
      <c r="G172" s="4">
        <v>-335</v>
      </c>
      <c r="H172" s="4"/>
      <c r="I172" s="4"/>
      <c r="J172" s="4"/>
      <c r="K172" s="2" t="s">
        <v>1105</v>
      </c>
      <c r="L172" s="2" t="s">
        <v>1106</v>
      </c>
      <c r="M172" s="6" t="s">
        <v>134</v>
      </c>
      <c r="N172" s="5"/>
      <c r="O172" s="5"/>
      <c r="P172" s="5"/>
      <c r="Q172" s="6" t="s">
        <v>413</v>
      </c>
      <c r="R172" s="6" t="s">
        <v>414</v>
      </c>
      <c r="S172" s="7" t="s">
        <v>415</v>
      </c>
      <c r="T172" s="4" t="str">
        <f t="shared" si="6"/>
        <v>a</v>
      </c>
      <c r="U172" s="4"/>
      <c r="V172" s="4" t="s">
        <v>23</v>
      </c>
      <c r="W172" s="4"/>
      <c r="X172" s="4"/>
      <c r="Y172" s="4" t="s">
        <v>9</v>
      </c>
      <c r="Z172" s="4" t="s">
        <v>9</v>
      </c>
      <c r="AA172" s="4"/>
      <c r="AB172" s="4"/>
      <c r="AC172" s="4" t="s">
        <v>9</v>
      </c>
      <c r="AD172" s="4" t="s">
        <v>8</v>
      </c>
      <c r="AE172" s="4" t="s">
        <v>8</v>
      </c>
      <c r="AF172" s="4" t="s">
        <v>8</v>
      </c>
      <c r="AG172" s="4" t="s">
        <v>8</v>
      </c>
      <c r="AH172" s="4"/>
      <c r="AI172" s="4" t="s">
        <v>8</v>
      </c>
      <c r="AJ172" s="4"/>
      <c r="AK172" s="4"/>
      <c r="AL172" s="4" t="s">
        <v>8</v>
      </c>
      <c r="AM172" s="4" t="s">
        <v>8</v>
      </c>
      <c r="AN172" s="4" t="s">
        <v>8</v>
      </c>
    </row>
    <row r="173" spans="1:40" s="2" customFormat="1" ht="204" x14ac:dyDescent="0.25">
      <c r="A173" s="1">
        <v>2317</v>
      </c>
      <c r="B173" s="9" t="s">
        <v>1099</v>
      </c>
      <c r="C173" s="2" t="s">
        <v>1100</v>
      </c>
      <c r="D173" s="2" t="s">
        <v>112</v>
      </c>
      <c r="E173" s="3">
        <v>36.450966000000001</v>
      </c>
      <c r="F173" s="3">
        <v>28.226244000000001</v>
      </c>
      <c r="G173" s="4">
        <v>-335</v>
      </c>
      <c r="H173" s="4"/>
      <c r="I173" s="4"/>
      <c r="J173" s="4"/>
      <c r="K173" s="2" t="s">
        <v>1101</v>
      </c>
      <c r="L173" s="2" t="s">
        <v>1102</v>
      </c>
      <c r="M173" s="6" t="s">
        <v>134</v>
      </c>
      <c r="N173" s="5"/>
      <c r="O173" s="5"/>
      <c r="P173" s="5"/>
      <c r="Q173" s="6" t="s">
        <v>413</v>
      </c>
      <c r="R173" s="6" t="s">
        <v>414</v>
      </c>
      <c r="S173" s="7" t="s">
        <v>415</v>
      </c>
      <c r="T173" s="4" t="str">
        <f t="shared" si="6"/>
        <v>a</v>
      </c>
      <c r="U173" s="4"/>
      <c r="V173" s="4" t="s">
        <v>62</v>
      </c>
      <c r="W173" s="4"/>
      <c r="X173" s="4"/>
      <c r="Y173" s="4" t="s">
        <v>9</v>
      </c>
      <c r="Z173" s="4" t="s">
        <v>8</v>
      </c>
      <c r="AA173" s="4" t="s">
        <v>8</v>
      </c>
      <c r="AB173" s="4"/>
      <c r="AC173" s="4" t="s">
        <v>8</v>
      </c>
      <c r="AD173" s="4" t="s">
        <v>8</v>
      </c>
      <c r="AE173" s="4" t="s">
        <v>8</v>
      </c>
      <c r="AF173" s="4" t="s">
        <v>8</v>
      </c>
      <c r="AG173" s="4" t="s">
        <v>8</v>
      </c>
      <c r="AH173" s="4"/>
      <c r="AI173" s="4" t="s">
        <v>8</v>
      </c>
      <c r="AJ173" s="4"/>
      <c r="AK173" s="4"/>
      <c r="AL173" s="4" t="s">
        <v>8</v>
      </c>
      <c r="AM173" s="4" t="s">
        <v>8</v>
      </c>
      <c r="AN173" s="4" t="s">
        <v>8</v>
      </c>
    </row>
    <row r="174" spans="1:40" s="2" customFormat="1" ht="72" x14ac:dyDescent="0.25">
      <c r="A174" s="1">
        <v>2319</v>
      </c>
      <c r="B174" s="9" t="s">
        <v>410</v>
      </c>
      <c r="C174" s="2" t="s">
        <v>411</v>
      </c>
      <c r="D174" s="2" t="s">
        <v>112</v>
      </c>
      <c r="E174" s="3">
        <v>36.452300000000001</v>
      </c>
      <c r="F174" s="3">
        <v>28.219799999999999</v>
      </c>
      <c r="G174" s="4">
        <v>-400</v>
      </c>
      <c r="H174" s="4"/>
      <c r="I174" s="4"/>
      <c r="J174" s="4" t="s">
        <v>9</v>
      </c>
      <c r="L174" s="2" t="s">
        <v>412</v>
      </c>
      <c r="M174" s="6" t="s">
        <v>134</v>
      </c>
      <c r="N174" s="5"/>
      <c r="O174" s="5"/>
      <c r="P174" s="5"/>
      <c r="Q174" s="6" t="s">
        <v>413</v>
      </c>
      <c r="R174" s="6" t="s">
        <v>414</v>
      </c>
      <c r="S174" s="7" t="s">
        <v>415</v>
      </c>
      <c r="T174" s="4" t="str">
        <f t="shared" si="6"/>
        <v>m</v>
      </c>
      <c r="U174" s="4"/>
      <c r="V174" s="4" t="s">
        <v>62</v>
      </c>
      <c r="W174" s="4" t="s">
        <v>9</v>
      </c>
      <c r="X174" s="4"/>
      <c r="Y174" s="4"/>
      <c r="Z174" s="4"/>
      <c r="AA174" s="4" t="s">
        <v>9</v>
      </c>
      <c r="AB174" s="4"/>
      <c r="AC174" s="4" t="s">
        <v>8</v>
      </c>
      <c r="AD174" s="4" t="s">
        <v>8</v>
      </c>
      <c r="AE174" s="4" t="s">
        <v>8</v>
      </c>
      <c r="AF174" s="4" t="s">
        <v>9</v>
      </c>
      <c r="AG174" s="4" t="s">
        <v>8</v>
      </c>
      <c r="AH174" s="4"/>
      <c r="AI174" s="4" t="s">
        <v>8</v>
      </c>
      <c r="AJ174" s="4"/>
      <c r="AK174" s="4"/>
      <c r="AL174" s="4" t="s">
        <v>8</v>
      </c>
      <c r="AM174" s="4" t="s">
        <v>8</v>
      </c>
      <c r="AN174" s="4" t="s">
        <v>8</v>
      </c>
    </row>
    <row r="175" spans="1:40" s="2" customFormat="1" ht="33.75" x14ac:dyDescent="0.25">
      <c r="A175" s="1">
        <v>2320</v>
      </c>
      <c r="B175" s="9" t="s">
        <v>1253</v>
      </c>
      <c r="C175" s="2" t="s">
        <v>1254</v>
      </c>
      <c r="D175" s="2" t="s">
        <v>112</v>
      </c>
      <c r="E175" s="3">
        <v>36.442100000000003</v>
      </c>
      <c r="F175" s="3">
        <v>28.2349</v>
      </c>
      <c r="G175" s="4">
        <v>-550</v>
      </c>
      <c r="H175" s="4"/>
      <c r="I175" s="4"/>
      <c r="J175" s="4"/>
      <c r="L175" s="6" t="s">
        <v>134</v>
      </c>
      <c r="M175" s="5"/>
      <c r="N175" s="5"/>
      <c r="O175" s="5"/>
      <c r="P175" s="6" t="s">
        <v>413</v>
      </c>
      <c r="Q175" s="6" t="s">
        <v>414</v>
      </c>
      <c r="R175" s="7" t="s">
        <v>415</v>
      </c>
      <c r="S175" s="4" t="str">
        <f>IF(K175="","m","a")</f>
        <v>m</v>
      </c>
      <c r="T175" s="4"/>
      <c r="U175" s="4" t="s">
        <v>23</v>
      </c>
      <c r="V175" s="4"/>
      <c r="W175" s="4"/>
      <c r="X175" s="4" t="s">
        <v>9</v>
      </c>
      <c r="Y175" s="4" t="s">
        <v>9</v>
      </c>
      <c r="Z175" s="4"/>
      <c r="AA175" s="4"/>
      <c r="AB175" s="4"/>
      <c r="AC175" s="4"/>
      <c r="AD175" s="4"/>
      <c r="AE175" s="4"/>
      <c r="AF175" s="4"/>
      <c r="AG175" s="4"/>
      <c r="AH175" s="4"/>
      <c r="AI175" s="4"/>
      <c r="AJ175" s="4"/>
      <c r="AK175" s="4" t="s">
        <v>8</v>
      </c>
      <c r="AL175" s="4" t="s">
        <v>8</v>
      </c>
      <c r="AM175" s="4" t="s">
        <v>8</v>
      </c>
    </row>
    <row r="176" spans="1:40" s="2" customFormat="1" ht="240" x14ac:dyDescent="0.25">
      <c r="A176" s="1">
        <v>2061</v>
      </c>
      <c r="B176" s="9" t="s">
        <v>1113</v>
      </c>
      <c r="C176" s="2" t="s">
        <v>1114</v>
      </c>
      <c r="D176" s="2" t="s">
        <v>96</v>
      </c>
      <c r="E176" s="3">
        <v>37.399799999999999</v>
      </c>
      <c r="F176" s="3">
        <v>25.265499999999999</v>
      </c>
      <c r="G176" s="4">
        <v>-750</v>
      </c>
      <c r="H176" s="4"/>
      <c r="I176" s="4"/>
      <c r="J176" s="4" t="s">
        <v>9</v>
      </c>
      <c r="K176" s="2" t="s">
        <v>1115</v>
      </c>
      <c r="L176" s="2" t="s">
        <v>1116</v>
      </c>
      <c r="M176" s="6" t="s">
        <v>971</v>
      </c>
      <c r="N176" s="6" t="s">
        <v>1117</v>
      </c>
      <c r="O176" s="5" t="s">
        <v>1118</v>
      </c>
      <c r="P176" s="6" t="s">
        <v>1119</v>
      </c>
      <c r="Q176" s="6" t="s">
        <v>1120</v>
      </c>
      <c r="R176" s="6" t="s">
        <v>1121</v>
      </c>
      <c r="S176" s="7" t="s">
        <v>1122</v>
      </c>
      <c r="T176" s="4" t="str">
        <f t="shared" ref="T176:T206" si="7">IF(K176="","m","a")</f>
        <v>a</v>
      </c>
      <c r="U176" s="4"/>
      <c r="V176" s="4" t="s">
        <v>23</v>
      </c>
      <c r="W176" s="4"/>
      <c r="X176" s="4"/>
      <c r="Y176" s="4"/>
      <c r="Z176" s="4" t="s">
        <v>9</v>
      </c>
      <c r="AA176" s="4" t="s">
        <v>9</v>
      </c>
      <c r="AB176" s="4"/>
      <c r="AC176" s="4" t="s">
        <v>8</v>
      </c>
      <c r="AD176" s="4" t="s">
        <v>8</v>
      </c>
      <c r="AE176" s="4" t="s">
        <v>8</v>
      </c>
      <c r="AF176" s="4"/>
      <c r="AG176" s="4" t="s">
        <v>8</v>
      </c>
      <c r="AH176" s="4"/>
      <c r="AI176" s="4" t="s">
        <v>8</v>
      </c>
      <c r="AJ176" s="4"/>
      <c r="AK176" s="4"/>
      <c r="AL176" s="4" t="s">
        <v>8</v>
      </c>
      <c r="AM176" s="4" t="s">
        <v>8</v>
      </c>
      <c r="AN176" s="4" t="s">
        <v>8</v>
      </c>
    </row>
    <row r="177" spans="1:40" s="2" customFormat="1" ht="108" x14ac:dyDescent="0.25">
      <c r="A177" s="1">
        <v>1626</v>
      </c>
      <c r="B177" s="9" t="s">
        <v>1071</v>
      </c>
      <c r="C177" s="2" t="s">
        <v>1072</v>
      </c>
      <c r="D177" s="2" t="s">
        <v>30</v>
      </c>
      <c r="E177" s="3">
        <v>37.950161999999999</v>
      </c>
      <c r="F177" s="3">
        <v>23.538702000000001</v>
      </c>
      <c r="G177" s="4">
        <v>-550</v>
      </c>
      <c r="H177" s="4"/>
      <c r="I177" s="4"/>
      <c r="J177" s="4"/>
      <c r="K177" s="2" t="s">
        <v>1073</v>
      </c>
      <c r="L177" s="2" t="s">
        <v>1074</v>
      </c>
      <c r="M177" s="6" t="s">
        <v>38</v>
      </c>
      <c r="N177" s="5"/>
      <c r="O177" s="5"/>
      <c r="P177" s="5"/>
      <c r="Q177" s="6" t="s">
        <v>1075</v>
      </c>
      <c r="R177" s="6" t="s">
        <v>1076</v>
      </c>
      <c r="S177" s="7" t="s">
        <v>1077</v>
      </c>
      <c r="T177" s="4" t="str">
        <f t="shared" si="7"/>
        <v>a</v>
      </c>
      <c r="U177" s="4" t="s">
        <v>104</v>
      </c>
      <c r="V177" s="4" t="s">
        <v>23</v>
      </c>
      <c r="W177" s="4"/>
      <c r="X177" s="4"/>
      <c r="Y177" s="4" t="s">
        <v>9</v>
      </c>
      <c r="Z177" s="4" t="s">
        <v>9</v>
      </c>
      <c r="AA177" s="4" t="s">
        <v>9</v>
      </c>
      <c r="AB177" s="4"/>
      <c r="AC177" s="4" t="s">
        <v>8</v>
      </c>
      <c r="AD177" s="4" t="s">
        <v>8</v>
      </c>
      <c r="AE177" s="4" t="s">
        <v>9</v>
      </c>
      <c r="AF177" s="4" t="s">
        <v>8</v>
      </c>
      <c r="AG177" s="4" t="s">
        <v>8</v>
      </c>
      <c r="AH177" s="4"/>
      <c r="AI177" s="4" t="s">
        <v>8</v>
      </c>
      <c r="AJ177" s="4"/>
      <c r="AK177" s="4"/>
      <c r="AL177" s="4" t="s">
        <v>8</v>
      </c>
      <c r="AM177" s="4" t="s">
        <v>8</v>
      </c>
      <c r="AN177" s="4" t="s">
        <v>8</v>
      </c>
    </row>
    <row r="178" spans="1:40" s="2" customFormat="1" ht="96" x14ac:dyDescent="0.25">
      <c r="A178" s="1">
        <v>2170</v>
      </c>
      <c r="B178" s="9" t="s">
        <v>843</v>
      </c>
      <c r="C178" s="2" t="s">
        <v>844</v>
      </c>
      <c r="D178" s="2" t="s">
        <v>112</v>
      </c>
      <c r="E178" s="3">
        <v>40.500999999999998</v>
      </c>
      <c r="F178" s="3">
        <v>25.53</v>
      </c>
      <c r="G178" s="4">
        <v>-750</v>
      </c>
      <c r="H178" s="4"/>
      <c r="I178" s="4"/>
      <c r="J178" s="4"/>
      <c r="K178" s="2" t="s">
        <v>845</v>
      </c>
      <c r="L178" s="2" t="s">
        <v>846</v>
      </c>
      <c r="M178" s="6" t="s">
        <v>847</v>
      </c>
      <c r="N178" s="5"/>
      <c r="O178" s="5"/>
      <c r="P178" s="5"/>
      <c r="Q178" s="6" t="s">
        <v>848</v>
      </c>
      <c r="R178" s="6" t="s">
        <v>849</v>
      </c>
      <c r="S178" s="7" t="s">
        <v>850</v>
      </c>
      <c r="T178" s="4" t="str">
        <f t="shared" si="7"/>
        <v>a</v>
      </c>
      <c r="U178" s="4"/>
      <c r="V178" s="4"/>
      <c r="W178" s="4"/>
      <c r="X178" s="4"/>
      <c r="Y178" s="4"/>
      <c r="Z178" s="4" t="s">
        <v>8</v>
      </c>
      <c r="AA178" s="4" t="s">
        <v>8</v>
      </c>
      <c r="AB178" s="4"/>
      <c r="AC178" s="4" t="s">
        <v>8</v>
      </c>
      <c r="AD178" s="4" t="s">
        <v>8</v>
      </c>
      <c r="AE178" s="4" t="s">
        <v>8</v>
      </c>
      <c r="AF178" s="4" t="s">
        <v>9</v>
      </c>
      <c r="AG178" s="4" t="s">
        <v>8</v>
      </c>
      <c r="AH178" s="4"/>
      <c r="AI178" s="4" t="s">
        <v>8</v>
      </c>
      <c r="AJ178" s="4"/>
      <c r="AK178" s="4"/>
      <c r="AL178" s="4" t="s">
        <v>8</v>
      </c>
      <c r="AM178" s="4" t="s">
        <v>8</v>
      </c>
      <c r="AN178" s="4" t="s">
        <v>8</v>
      </c>
    </row>
    <row r="179" spans="1:40" s="2" customFormat="1" ht="36" x14ac:dyDescent="0.25">
      <c r="A179" s="1">
        <v>2226</v>
      </c>
      <c r="B179" s="9" t="s">
        <v>851</v>
      </c>
      <c r="C179" s="2" t="s">
        <v>852</v>
      </c>
      <c r="D179" s="2" t="s">
        <v>112</v>
      </c>
      <c r="E179" s="3">
        <v>39.161059999999999</v>
      </c>
      <c r="F179" s="3">
        <v>23.489722</v>
      </c>
      <c r="G179" s="4">
        <v>-350</v>
      </c>
      <c r="H179" s="4"/>
      <c r="I179" s="4"/>
      <c r="J179" s="4"/>
      <c r="K179" s="2" t="s">
        <v>223</v>
      </c>
      <c r="L179" s="2" t="s">
        <v>853</v>
      </c>
      <c r="M179" s="6" t="s">
        <v>854</v>
      </c>
      <c r="N179" s="5"/>
      <c r="O179" s="5"/>
      <c r="P179" s="5"/>
      <c r="Q179" s="6" t="s">
        <v>855</v>
      </c>
      <c r="R179" s="6" t="s">
        <v>856</v>
      </c>
      <c r="S179" s="7" t="s">
        <v>857</v>
      </c>
      <c r="T179" s="4" t="str">
        <f t="shared" si="7"/>
        <v>a</v>
      </c>
      <c r="U179" s="4"/>
      <c r="V179" s="4" t="s">
        <v>23</v>
      </c>
      <c r="W179" s="4"/>
      <c r="X179" s="4"/>
      <c r="Y179" s="4" t="s">
        <v>9</v>
      </c>
      <c r="Z179" s="4" t="s">
        <v>9</v>
      </c>
      <c r="AA179" s="4" t="s">
        <v>9</v>
      </c>
      <c r="AB179" s="4"/>
      <c r="AC179" s="4" t="s">
        <v>8</v>
      </c>
      <c r="AD179" s="4" t="s">
        <v>8</v>
      </c>
      <c r="AE179" s="4" t="s">
        <v>8</v>
      </c>
      <c r="AF179" s="4" t="s">
        <v>9</v>
      </c>
      <c r="AG179" s="4" t="s">
        <v>8</v>
      </c>
      <c r="AH179" s="4"/>
      <c r="AI179" s="4" t="s">
        <v>8</v>
      </c>
      <c r="AJ179" s="4"/>
      <c r="AK179" s="4"/>
      <c r="AL179" s="4" t="s">
        <v>8</v>
      </c>
      <c r="AM179" s="4" t="s">
        <v>8</v>
      </c>
      <c r="AN179" s="4" t="s">
        <v>8</v>
      </c>
    </row>
    <row r="180" spans="1:40" s="2" customFormat="1" ht="36" x14ac:dyDescent="0.25">
      <c r="A180" s="1">
        <v>2074</v>
      </c>
      <c r="B180" s="9" t="s">
        <v>100</v>
      </c>
      <c r="C180" s="2" t="s">
        <v>101</v>
      </c>
      <c r="D180" s="2" t="s">
        <v>96</v>
      </c>
      <c r="E180" s="3">
        <v>37.143265</v>
      </c>
      <c r="F180" s="3">
        <v>24.519933000000002</v>
      </c>
      <c r="G180" s="4">
        <v>-750</v>
      </c>
      <c r="H180" s="4"/>
      <c r="I180" s="4"/>
      <c r="J180" s="4"/>
      <c r="L180" s="2" t="s">
        <v>0</v>
      </c>
      <c r="M180" s="5"/>
      <c r="N180" s="5"/>
      <c r="O180" s="5"/>
      <c r="P180" s="5"/>
      <c r="Q180" s="6" t="s">
        <v>102</v>
      </c>
      <c r="R180" s="6" t="s">
        <v>103</v>
      </c>
      <c r="S180" s="6" t="s">
        <v>8</v>
      </c>
      <c r="T180" s="4" t="str">
        <f t="shared" si="7"/>
        <v>m</v>
      </c>
      <c r="U180" s="4" t="s">
        <v>104</v>
      </c>
      <c r="V180" s="4" t="s">
        <v>8</v>
      </c>
      <c r="W180" s="4"/>
      <c r="X180" s="4"/>
      <c r="Y180" s="4" t="s">
        <v>9</v>
      </c>
      <c r="Z180" s="4" t="s">
        <v>8</v>
      </c>
      <c r="AA180" s="4" t="s">
        <v>8</v>
      </c>
      <c r="AB180" s="4"/>
      <c r="AC180" s="4" t="s">
        <v>8</v>
      </c>
      <c r="AD180" s="4" t="s">
        <v>8</v>
      </c>
      <c r="AE180" s="4" t="s">
        <v>8</v>
      </c>
      <c r="AF180" s="4"/>
      <c r="AG180" s="4" t="s">
        <v>8</v>
      </c>
      <c r="AH180" s="4"/>
      <c r="AI180" s="4" t="s">
        <v>8</v>
      </c>
      <c r="AJ180" s="4"/>
      <c r="AK180" s="4"/>
      <c r="AL180" s="4" t="s">
        <v>8</v>
      </c>
      <c r="AM180" s="4" t="s">
        <v>8</v>
      </c>
      <c r="AN180" s="4" t="s">
        <v>8</v>
      </c>
    </row>
    <row r="181" spans="1:40" s="2" customFormat="1" ht="168" x14ac:dyDescent="0.25">
      <c r="A181" s="1">
        <v>1964</v>
      </c>
      <c r="B181" s="9" t="s">
        <v>88</v>
      </c>
      <c r="C181" s="2" t="s">
        <v>89</v>
      </c>
      <c r="D181" s="2" t="s">
        <v>57</v>
      </c>
      <c r="E181" s="3">
        <v>37.984099999999998</v>
      </c>
      <c r="F181" s="3">
        <v>22.711400000000001</v>
      </c>
      <c r="G181" s="4">
        <v>-750</v>
      </c>
      <c r="H181" s="4"/>
      <c r="I181" s="4"/>
      <c r="J181" s="4"/>
      <c r="K181" s="2" t="s">
        <v>90</v>
      </c>
      <c r="L181" s="2" t="s">
        <v>0</v>
      </c>
      <c r="M181" s="5"/>
      <c r="N181" s="5"/>
      <c r="O181" s="5"/>
      <c r="P181" s="5"/>
      <c r="Q181" s="6" t="s">
        <v>91</v>
      </c>
      <c r="R181" s="6" t="s">
        <v>92</v>
      </c>
      <c r="S181" s="7" t="s">
        <v>93</v>
      </c>
      <c r="T181" s="4" t="str">
        <f t="shared" si="7"/>
        <v>a</v>
      </c>
      <c r="U181" s="4"/>
      <c r="V181" s="4" t="s">
        <v>8</v>
      </c>
      <c r="W181" s="4"/>
      <c r="X181" s="4"/>
      <c r="Y181" s="4" t="s">
        <v>9</v>
      </c>
      <c r="Z181" s="4" t="s">
        <v>8</v>
      </c>
      <c r="AA181" s="4" t="s">
        <v>8</v>
      </c>
      <c r="AB181" s="4"/>
      <c r="AC181" s="4" t="s">
        <v>8</v>
      </c>
      <c r="AD181" s="4" t="s">
        <v>8</v>
      </c>
      <c r="AE181" s="4" t="s">
        <v>9</v>
      </c>
      <c r="AF181" s="4" t="s">
        <v>9</v>
      </c>
      <c r="AG181" s="4" t="s">
        <v>8</v>
      </c>
      <c r="AH181" s="4" t="s">
        <v>9</v>
      </c>
      <c r="AI181" s="4" t="s">
        <v>8</v>
      </c>
      <c r="AJ181" s="4"/>
      <c r="AK181" s="4"/>
      <c r="AL181" s="4" t="s">
        <v>8</v>
      </c>
      <c r="AM181" s="4" t="s">
        <v>8</v>
      </c>
      <c r="AN181" s="4" t="s">
        <v>8</v>
      </c>
    </row>
    <row r="182" spans="1:40" s="2" customFormat="1" ht="36" x14ac:dyDescent="0.25">
      <c r="A182" s="1">
        <v>1903</v>
      </c>
      <c r="B182" s="9" t="s">
        <v>63</v>
      </c>
      <c r="C182" s="2" t="s">
        <v>64</v>
      </c>
      <c r="D182" s="2" t="s">
        <v>57</v>
      </c>
      <c r="E182" s="3">
        <v>36.487727</v>
      </c>
      <c r="F182" s="3">
        <v>23.146135999999998</v>
      </c>
      <c r="G182" s="4">
        <v>-750</v>
      </c>
      <c r="H182" s="4"/>
      <c r="I182" s="4"/>
      <c r="J182" s="4"/>
      <c r="K182" s="2" t="s">
        <v>65</v>
      </c>
      <c r="L182" s="2" t="s">
        <v>0</v>
      </c>
      <c r="M182" s="5"/>
      <c r="N182" s="5"/>
      <c r="O182" s="5"/>
      <c r="P182" s="5"/>
      <c r="Q182" s="6" t="s">
        <v>66</v>
      </c>
      <c r="R182" s="6" t="s">
        <v>67</v>
      </c>
      <c r="S182" s="7" t="s">
        <v>68</v>
      </c>
      <c r="T182" s="4" t="str">
        <f t="shared" si="7"/>
        <v>a</v>
      </c>
      <c r="U182" s="4"/>
      <c r="V182" s="4" t="s">
        <v>8</v>
      </c>
      <c r="W182" s="4"/>
      <c r="X182" s="4"/>
      <c r="Y182" s="4" t="s">
        <v>9</v>
      </c>
      <c r="Z182" s="4" t="s">
        <v>8</v>
      </c>
      <c r="AA182" s="4" t="s">
        <v>8</v>
      </c>
      <c r="AB182" s="4"/>
      <c r="AC182" s="4" t="s">
        <v>8</v>
      </c>
      <c r="AD182" s="4" t="s">
        <v>8</v>
      </c>
      <c r="AE182" s="4" t="s">
        <v>8</v>
      </c>
      <c r="AF182" s="4" t="s">
        <v>8</v>
      </c>
      <c r="AG182" s="4" t="s">
        <v>8</v>
      </c>
      <c r="AH182" s="4"/>
      <c r="AI182" s="4" t="s">
        <v>8</v>
      </c>
      <c r="AJ182" s="4"/>
      <c r="AK182" s="4"/>
      <c r="AL182" s="4" t="s">
        <v>8</v>
      </c>
      <c r="AM182" s="4" t="s">
        <v>8</v>
      </c>
      <c r="AN182" s="4" t="s">
        <v>8</v>
      </c>
    </row>
    <row r="183" spans="1:40" s="2" customFormat="1" ht="120" x14ac:dyDescent="0.25">
      <c r="A183" s="1">
        <v>2917</v>
      </c>
      <c r="B183" s="9" t="s">
        <v>794</v>
      </c>
      <c r="C183" s="2" t="s">
        <v>795</v>
      </c>
      <c r="D183" s="2" t="s">
        <v>796</v>
      </c>
      <c r="E183" s="3">
        <v>39.989800000000002</v>
      </c>
      <c r="F183" s="3">
        <v>26.18375</v>
      </c>
      <c r="G183" s="4">
        <v>-750</v>
      </c>
      <c r="H183" s="4"/>
      <c r="I183" s="4"/>
      <c r="J183" s="4"/>
      <c r="K183" s="2" t="s">
        <v>797</v>
      </c>
      <c r="L183" s="2" t="s">
        <v>798</v>
      </c>
      <c r="M183" s="6" t="s">
        <v>799</v>
      </c>
      <c r="N183" s="6" t="s">
        <v>800</v>
      </c>
      <c r="O183" s="6" t="s">
        <v>801</v>
      </c>
      <c r="P183" s="5"/>
      <c r="Q183" s="6" t="s">
        <v>802</v>
      </c>
      <c r="R183" s="6" t="s">
        <v>803</v>
      </c>
      <c r="S183" s="7" t="s">
        <v>804</v>
      </c>
      <c r="T183" s="4" t="str">
        <f t="shared" si="7"/>
        <v>a</v>
      </c>
      <c r="U183" s="4"/>
      <c r="V183" s="4" t="s">
        <v>8</v>
      </c>
      <c r="W183" s="4" t="s">
        <v>9</v>
      </c>
      <c r="X183" s="4"/>
      <c r="Y183" s="4"/>
      <c r="Z183" s="4" t="s">
        <v>8</v>
      </c>
      <c r="AA183" s="4" t="s">
        <v>8</v>
      </c>
      <c r="AB183" s="4"/>
      <c r="AC183" s="4"/>
      <c r="AD183" s="4"/>
      <c r="AE183" s="4"/>
      <c r="AF183" s="4"/>
      <c r="AG183" s="4"/>
      <c r="AH183" s="4"/>
      <c r="AI183" s="4"/>
      <c r="AJ183" s="4"/>
      <c r="AK183" s="4"/>
      <c r="AL183" s="4" t="s">
        <v>8</v>
      </c>
      <c r="AM183" s="4" t="s">
        <v>8</v>
      </c>
      <c r="AN183" s="4" t="s">
        <v>8</v>
      </c>
    </row>
    <row r="184" spans="1:40" s="2" customFormat="1" ht="48" x14ac:dyDescent="0.25">
      <c r="A184" s="1">
        <v>1612</v>
      </c>
      <c r="B184" s="9" t="s">
        <v>762</v>
      </c>
      <c r="C184" s="2" t="s">
        <v>763</v>
      </c>
      <c r="D184" s="2" t="s">
        <v>3</v>
      </c>
      <c r="E184" s="3">
        <v>38.19</v>
      </c>
      <c r="F184" s="3">
        <v>23.052</v>
      </c>
      <c r="G184" s="4">
        <v>-750</v>
      </c>
      <c r="H184" s="4"/>
      <c r="I184" s="4"/>
      <c r="J184" s="4"/>
      <c r="K184" s="2" t="s">
        <v>764</v>
      </c>
      <c r="L184" s="2" t="s">
        <v>765</v>
      </c>
      <c r="M184" s="5"/>
      <c r="N184" s="5"/>
      <c r="O184" s="5"/>
      <c r="P184" s="5"/>
      <c r="Q184" s="6" t="s">
        <v>766</v>
      </c>
      <c r="R184" s="6" t="s">
        <v>767</v>
      </c>
      <c r="S184" s="7" t="s">
        <v>768</v>
      </c>
      <c r="T184" s="4" t="str">
        <f t="shared" si="7"/>
        <v>a</v>
      </c>
      <c r="U184" s="4"/>
      <c r="V184" s="4" t="s">
        <v>23</v>
      </c>
      <c r="W184" s="4"/>
      <c r="X184" s="4"/>
      <c r="Y184" s="4" t="s">
        <v>9</v>
      </c>
      <c r="Z184" s="4" t="s">
        <v>8</v>
      </c>
      <c r="AA184" s="4" t="s">
        <v>49</v>
      </c>
      <c r="AB184" s="4"/>
      <c r="AC184" s="4" t="s">
        <v>8</v>
      </c>
      <c r="AD184" s="4" t="s">
        <v>8</v>
      </c>
      <c r="AE184" s="4" t="s">
        <v>8</v>
      </c>
      <c r="AF184" s="4" t="s">
        <v>8</v>
      </c>
      <c r="AG184" s="4" t="s">
        <v>8</v>
      </c>
      <c r="AH184" s="4"/>
      <c r="AI184" s="4" t="s">
        <v>8</v>
      </c>
      <c r="AJ184" s="4"/>
      <c r="AK184" s="4"/>
      <c r="AL184" s="4" t="s">
        <v>8</v>
      </c>
      <c r="AM184" s="4" t="s">
        <v>8</v>
      </c>
      <c r="AN184" s="4" t="s">
        <v>8</v>
      </c>
    </row>
    <row r="185" spans="1:40" s="2" customFormat="1" ht="144" x14ac:dyDescent="0.25">
      <c r="A185" s="1">
        <v>2028</v>
      </c>
      <c r="B185" s="9" t="s">
        <v>381</v>
      </c>
      <c r="C185" s="2" t="s">
        <v>382</v>
      </c>
      <c r="D185" s="2" t="s">
        <v>374</v>
      </c>
      <c r="E185" s="3">
        <v>36.221699999999998</v>
      </c>
      <c r="F185" s="3">
        <v>23.058499999999999</v>
      </c>
      <c r="G185" s="4">
        <v>-2500</v>
      </c>
      <c r="H185" s="4" t="s">
        <v>9</v>
      </c>
      <c r="I185" s="4"/>
      <c r="J185" s="4" t="s">
        <v>9</v>
      </c>
      <c r="K185" s="2" t="s">
        <v>383</v>
      </c>
      <c r="L185" s="2" t="s">
        <v>384</v>
      </c>
      <c r="M185" s="6" t="s">
        <v>385</v>
      </c>
      <c r="N185" s="5"/>
      <c r="O185" s="6" t="s">
        <v>114</v>
      </c>
      <c r="P185" s="6" t="s">
        <v>51</v>
      </c>
      <c r="Q185" s="6"/>
      <c r="R185" s="5"/>
      <c r="S185" s="6" t="s">
        <v>8</v>
      </c>
      <c r="T185" s="4" t="str">
        <f t="shared" si="7"/>
        <v>a</v>
      </c>
      <c r="U185" s="4"/>
      <c r="V185" s="4"/>
      <c r="W185" s="4"/>
      <c r="X185" s="4"/>
      <c r="Y185" s="4"/>
      <c r="Z185" s="4"/>
      <c r="AA185" s="4"/>
      <c r="AB185" s="4"/>
      <c r="AC185" s="4" t="s">
        <v>9</v>
      </c>
      <c r="AD185" s="4" t="s">
        <v>8</v>
      </c>
      <c r="AE185" s="4" t="s">
        <v>8</v>
      </c>
      <c r="AF185" s="4" t="s">
        <v>49</v>
      </c>
      <c r="AG185" s="4" t="s">
        <v>8</v>
      </c>
      <c r="AH185" s="4"/>
      <c r="AI185" s="4" t="s">
        <v>8</v>
      </c>
      <c r="AJ185" s="4"/>
      <c r="AK185" s="4"/>
      <c r="AL185" s="4" t="s">
        <v>8</v>
      </c>
      <c r="AM185" s="4" t="s">
        <v>8</v>
      </c>
      <c r="AN185" s="4" t="s">
        <v>8</v>
      </c>
    </row>
    <row r="186" spans="1:40" s="2" customFormat="1" ht="72" x14ac:dyDescent="0.25">
      <c r="A186" s="1">
        <v>1793</v>
      </c>
      <c r="B186" s="9" t="s">
        <v>298</v>
      </c>
      <c r="C186" s="2" t="s">
        <v>299</v>
      </c>
      <c r="D186" s="2" t="s">
        <v>48</v>
      </c>
      <c r="E186" s="3">
        <v>39.935400000000001</v>
      </c>
      <c r="F186" s="3">
        <v>23.5579</v>
      </c>
      <c r="G186" s="4">
        <v>-750</v>
      </c>
      <c r="H186" s="4"/>
      <c r="I186" s="4"/>
      <c r="J186" s="4"/>
      <c r="K186" s="2" t="s">
        <v>300</v>
      </c>
      <c r="L186" s="2" t="s">
        <v>301</v>
      </c>
      <c r="M186" s="5"/>
      <c r="N186" s="5"/>
      <c r="O186" s="5"/>
      <c r="P186" s="5"/>
      <c r="Q186" s="6" t="s">
        <v>302</v>
      </c>
      <c r="R186" s="6" t="s">
        <v>303</v>
      </c>
      <c r="S186" s="7" t="s">
        <v>304</v>
      </c>
      <c r="T186" s="4" t="str">
        <f t="shared" si="7"/>
        <v>a</v>
      </c>
      <c r="U186" s="4"/>
      <c r="V186" s="4" t="s">
        <v>8</v>
      </c>
      <c r="W186" s="4"/>
      <c r="X186" s="4"/>
      <c r="Y186" s="4"/>
      <c r="Z186" s="4" t="s">
        <v>8</v>
      </c>
      <c r="AA186" s="4" t="s">
        <v>8</v>
      </c>
      <c r="AB186" s="4"/>
      <c r="AC186" s="4" t="s">
        <v>8</v>
      </c>
      <c r="AD186" s="4" t="s">
        <v>8</v>
      </c>
      <c r="AE186" s="4" t="s">
        <v>8</v>
      </c>
      <c r="AF186" s="4" t="s">
        <v>8</v>
      </c>
      <c r="AG186" s="4" t="s">
        <v>8</v>
      </c>
      <c r="AH186" s="4" t="s">
        <v>9</v>
      </c>
      <c r="AI186" s="4" t="s">
        <v>8</v>
      </c>
      <c r="AJ186" s="4"/>
      <c r="AK186" s="4"/>
      <c r="AL186" s="4" t="s">
        <v>8</v>
      </c>
      <c r="AM186" s="4" t="s">
        <v>8</v>
      </c>
      <c r="AN186" s="4" t="s">
        <v>8</v>
      </c>
    </row>
    <row r="187" spans="1:40" s="2" customFormat="1" ht="36" x14ac:dyDescent="0.25">
      <c r="A187" s="1">
        <v>1575</v>
      </c>
      <c r="B187" s="9" t="s">
        <v>590</v>
      </c>
      <c r="C187" s="2" t="s">
        <v>591</v>
      </c>
      <c r="D187" s="2" t="s">
        <v>3</v>
      </c>
      <c r="E187" s="3">
        <v>38.793999999999997</v>
      </c>
      <c r="F187" s="3">
        <v>20.848299999999998</v>
      </c>
      <c r="G187" s="4">
        <v>-550</v>
      </c>
      <c r="H187" s="4"/>
      <c r="I187" s="4"/>
      <c r="J187" s="4"/>
      <c r="K187" s="2" t="s">
        <v>592</v>
      </c>
      <c r="L187" s="2" t="s">
        <v>580</v>
      </c>
      <c r="M187" s="6" t="s">
        <v>593</v>
      </c>
      <c r="N187" s="5"/>
      <c r="O187" s="5"/>
      <c r="P187" s="5"/>
      <c r="Q187" s="6" t="s">
        <v>594</v>
      </c>
      <c r="R187" s="6" t="s">
        <v>595</v>
      </c>
      <c r="S187" s="7" t="s">
        <v>596</v>
      </c>
      <c r="T187" s="4" t="str">
        <f t="shared" si="7"/>
        <v>a</v>
      </c>
      <c r="U187" s="4"/>
      <c r="V187" s="4" t="s">
        <v>23</v>
      </c>
      <c r="W187" s="4"/>
      <c r="X187" s="4"/>
      <c r="Y187" s="4" t="s">
        <v>9</v>
      </c>
      <c r="Z187" s="4" t="s">
        <v>9</v>
      </c>
      <c r="AA187" s="4" t="s">
        <v>8</v>
      </c>
      <c r="AB187" s="4"/>
      <c r="AC187" s="4" t="s">
        <v>8</v>
      </c>
      <c r="AD187" s="4" t="s">
        <v>8</v>
      </c>
      <c r="AE187" s="4" t="s">
        <v>8</v>
      </c>
      <c r="AF187" s="4" t="s">
        <v>49</v>
      </c>
      <c r="AG187" s="4" t="s">
        <v>8</v>
      </c>
      <c r="AH187" s="4"/>
      <c r="AI187" s="4" t="s">
        <v>8</v>
      </c>
      <c r="AJ187" s="4"/>
      <c r="AK187" s="4"/>
      <c r="AL187" s="4" t="s">
        <v>8</v>
      </c>
      <c r="AM187" s="4" t="s">
        <v>8</v>
      </c>
      <c r="AN187" s="4" t="s">
        <v>8</v>
      </c>
    </row>
    <row r="188" spans="1:40" s="2" customFormat="1" ht="36" x14ac:dyDescent="0.25">
      <c r="A188" s="1">
        <v>1847</v>
      </c>
      <c r="B188" s="9" t="s">
        <v>317</v>
      </c>
      <c r="C188" s="2" t="s">
        <v>318</v>
      </c>
      <c r="D188" s="2" t="s">
        <v>48</v>
      </c>
      <c r="E188" s="3">
        <v>40.9285</v>
      </c>
      <c r="F188" s="3">
        <v>25.277000000000001</v>
      </c>
      <c r="G188" s="4">
        <v>-550</v>
      </c>
      <c r="H188" s="4"/>
      <c r="I188" s="4"/>
      <c r="J188" s="4"/>
      <c r="K188" s="2" t="s">
        <v>319</v>
      </c>
      <c r="L188" s="2" t="s">
        <v>301</v>
      </c>
      <c r="M188" s="5"/>
      <c r="N188" s="5"/>
      <c r="O188" s="5"/>
      <c r="P188" s="5"/>
      <c r="Q188" s="6" t="s">
        <v>320</v>
      </c>
      <c r="R188" s="6" t="s">
        <v>321</v>
      </c>
      <c r="S188" s="7" t="s">
        <v>322</v>
      </c>
      <c r="T188" s="4" t="str">
        <f t="shared" si="7"/>
        <v>a</v>
      </c>
      <c r="U188" s="4"/>
      <c r="V188" s="4" t="s">
        <v>8</v>
      </c>
      <c r="W188" s="4"/>
      <c r="X188" s="4"/>
      <c r="Y188" s="4"/>
      <c r="Z188" s="4" t="s">
        <v>8</v>
      </c>
      <c r="AA188" s="4" t="s">
        <v>8</v>
      </c>
      <c r="AB188" s="4"/>
      <c r="AC188" s="4" t="s">
        <v>8</v>
      </c>
      <c r="AD188" s="4" t="s">
        <v>8</v>
      </c>
      <c r="AE188" s="4" t="s">
        <v>9</v>
      </c>
      <c r="AF188" s="4" t="s">
        <v>9</v>
      </c>
      <c r="AG188" s="4" t="s">
        <v>8</v>
      </c>
      <c r="AH188" s="4" t="s">
        <v>9</v>
      </c>
      <c r="AI188" s="4" t="s">
        <v>49</v>
      </c>
      <c r="AJ188" s="4"/>
      <c r="AK188" s="4"/>
      <c r="AL188" s="4" t="s">
        <v>8</v>
      </c>
      <c r="AM188" s="4" t="s">
        <v>8</v>
      </c>
      <c r="AN188" s="4" t="s">
        <v>8</v>
      </c>
    </row>
    <row r="189" spans="1:40" s="2" customFormat="1" ht="36" x14ac:dyDescent="0.25">
      <c r="A189" s="1">
        <v>3006</v>
      </c>
      <c r="B189" s="9" t="s">
        <v>553</v>
      </c>
      <c r="C189" s="2" t="s">
        <v>554</v>
      </c>
      <c r="D189" s="2" t="s">
        <v>544</v>
      </c>
      <c r="E189" s="3">
        <v>35.094999999999999</v>
      </c>
      <c r="F189" s="3">
        <v>24.69</v>
      </c>
      <c r="G189" s="4">
        <v>-1500</v>
      </c>
      <c r="H189" s="4" t="s">
        <v>9</v>
      </c>
      <c r="I189" s="4"/>
      <c r="J189" s="4"/>
      <c r="K189" s="2" t="s">
        <v>555</v>
      </c>
      <c r="L189" s="2" t="s">
        <v>556</v>
      </c>
      <c r="M189" s="6" t="s">
        <v>538</v>
      </c>
      <c r="N189" s="5"/>
      <c r="O189" s="5"/>
      <c r="P189" s="5"/>
      <c r="Q189" s="6" t="s">
        <v>557</v>
      </c>
      <c r="R189" s="6" t="s">
        <v>558</v>
      </c>
      <c r="S189" s="7" t="s">
        <v>559</v>
      </c>
      <c r="T189" s="4" t="str">
        <f t="shared" si="7"/>
        <v>a</v>
      </c>
      <c r="U189" s="4"/>
      <c r="V189" s="4" t="s">
        <v>62</v>
      </c>
      <c r="W189" s="4"/>
      <c r="X189" s="4"/>
      <c r="Y189" s="4" t="s">
        <v>9</v>
      </c>
      <c r="Z189" s="4" t="s">
        <v>49</v>
      </c>
      <c r="AA189" s="4" t="s">
        <v>8</v>
      </c>
      <c r="AB189" s="4"/>
      <c r="AC189" s="4"/>
      <c r="AD189" s="4"/>
      <c r="AE189" s="4"/>
      <c r="AF189" s="4"/>
      <c r="AG189" s="4"/>
      <c r="AH189" s="4"/>
      <c r="AI189" s="4"/>
      <c r="AJ189" s="4"/>
      <c r="AK189" s="4"/>
      <c r="AL189" s="4" t="s">
        <v>8</v>
      </c>
      <c r="AM189" s="4" t="s">
        <v>8</v>
      </c>
      <c r="AN189" s="4" t="s">
        <v>8</v>
      </c>
    </row>
    <row r="190" spans="1:40" s="2" customFormat="1" ht="72" x14ac:dyDescent="0.25">
      <c r="A190" s="1">
        <v>1643</v>
      </c>
      <c r="B190" s="9" t="s">
        <v>272</v>
      </c>
      <c r="C190" s="2" t="s">
        <v>273</v>
      </c>
      <c r="D190" s="2" t="s">
        <v>30</v>
      </c>
      <c r="E190" s="3">
        <v>37.673898999999999</v>
      </c>
      <c r="F190" s="3">
        <v>24.053953</v>
      </c>
      <c r="G190" s="4">
        <v>-3000</v>
      </c>
      <c r="H190" s="4"/>
      <c r="I190" s="4" t="s">
        <v>9</v>
      </c>
      <c r="J190" s="4"/>
      <c r="K190" s="2" t="s">
        <v>274</v>
      </c>
      <c r="L190" s="2" t="s">
        <v>254</v>
      </c>
      <c r="M190" s="5"/>
      <c r="N190" s="5"/>
      <c r="O190" s="5"/>
      <c r="P190" s="5"/>
      <c r="Q190" s="5"/>
      <c r="R190" s="5"/>
      <c r="S190" s="6" t="s">
        <v>8</v>
      </c>
      <c r="T190" s="4" t="str">
        <f t="shared" si="7"/>
        <v>a</v>
      </c>
      <c r="U190" s="4"/>
      <c r="V190" s="4" t="s">
        <v>62</v>
      </c>
      <c r="W190" s="4"/>
      <c r="X190" s="4"/>
      <c r="Y190" s="4" t="s">
        <v>9</v>
      </c>
      <c r="Z190" s="4" t="s">
        <v>9</v>
      </c>
      <c r="AA190" s="4"/>
      <c r="AB190" s="4"/>
      <c r="AC190" s="4" t="s">
        <v>8</v>
      </c>
      <c r="AD190" s="4" t="s">
        <v>8</v>
      </c>
      <c r="AE190" s="4" t="s">
        <v>9</v>
      </c>
      <c r="AF190" s="4" t="s">
        <v>9</v>
      </c>
      <c r="AG190" s="4" t="s">
        <v>8</v>
      </c>
      <c r="AH190" s="4"/>
      <c r="AI190" s="4" t="s">
        <v>8</v>
      </c>
      <c r="AJ190" s="4"/>
      <c r="AK190" s="4"/>
      <c r="AL190" s="4" t="s">
        <v>8</v>
      </c>
      <c r="AM190" s="4" t="s">
        <v>8</v>
      </c>
      <c r="AN190" s="4" t="s">
        <v>8</v>
      </c>
    </row>
    <row r="191" spans="1:40" s="2" customFormat="1" ht="96" x14ac:dyDescent="0.25">
      <c r="A191" s="1">
        <v>1642</v>
      </c>
      <c r="B191" s="9" t="s">
        <v>1139</v>
      </c>
      <c r="C191" s="2" t="s">
        <v>1140</v>
      </c>
      <c r="D191" s="2" t="s">
        <v>30</v>
      </c>
      <c r="E191" s="3">
        <v>37.6524</v>
      </c>
      <c r="F191" s="3">
        <v>24.0227</v>
      </c>
      <c r="G191" s="4">
        <v>-3000</v>
      </c>
      <c r="H191" s="4"/>
      <c r="I191" s="4" t="s">
        <v>9</v>
      </c>
      <c r="J191" s="4"/>
      <c r="K191" s="2" t="s">
        <v>1141</v>
      </c>
      <c r="L191" s="2" t="s">
        <v>1142</v>
      </c>
      <c r="M191" s="6" t="s">
        <v>42</v>
      </c>
      <c r="N191" s="5"/>
      <c r="O191" s="5"/>
      <c r="P191" s="5"/>
      <c r="Q191" s="6" t="s">
        <v>1143</v>
      </c>
      <c r="R191" s="6" t="s">
        <v>1144</v>
      </c>
      <c r="S191" s="7" t="s">
        <v>1145</v>
      </c>
      <c r="T191" s="4" t="str">
        <f t="shared" si="7"/>
        <v>a</v>
      </c>
      <c r="U191" s="4"/>
      <c r="V191" s="4" t="s">
        <v>62</v>
      </c>
      <c r="W191" s="4"/>
      <c r="X191" s="4"/>
      <c r="Y191" s="4" t="s">
        <v>9</v>
      </c>
      <c r="Z191" s="4" t="s">
        <v>8</v>
      </c>
      <c r="AA191" s="4" t="s">
        <v>8</v>
      </c>
      <c r="AB191" s="4"/>
      <c r="AC191" s="4" t="s">
        <v>9</v>
      </c>
      <c r="AD191" s="4" t="s">
        <v>8</v>
      </c>
      <c r="AE191" s="4" t="s">
        <v>8</v>
      </c>
      <c r="AF191" s="4" t="s">
        <v>8</v>
      </c>
      <c r="AG191" s="4" t="s">
        <v>8</v>
      </c>
      <c r="AH191" s="4"/>
      <c r="AI191" s="4" t="s">
        <v>9</v>
      </c>
      <c r="AJ191" s="4"/>
      <c r="AK191" s="4"/>
      <c r="AL191" s="4" t="s">
        <v>8</v>
      </c>
      <c r="AM191" s="4" t="s">
        <v>8</v>
      </c>
      <c r="AN191" s="4" t="s">
        <v>8</v>
      </c>
    </row>
    <row r="192" spans="1:40" s="2" customFormat="1" ht="48" x14ac:dyDescent="0.25">
      <c r="A192" s="1">
        <v>1542</v>
      </c>
      <c r="B192" s="9" t="s">
        <v>1</v>
      </c>
      <c r="C192" s="2" t="s">
        <v>2</v>
      </c>
      <c r="D192" s="2" t="s">
        <v>3</v>
      </c>
      <c r="E192" s="3">
        <v>39.405099999999997</v>
      </c>
      <c r="F192" s="3">
        <v>20.233799999999999</v>
      </c>
      <c r="G192" s="4">
        <v>-550</v>
      </c>
      <c r="H192" s="4"/>
      <c r="I192" s="4"/>
      <c r="J192" s="4"/>
      <c r="K192" s="2" t="s">
        <v>4</v>
      </c>
      <c r="L192" s="2" t="s">
        <v>0</v>
      </c>
      <c r="M192" s="5"/>
      <c r="N192" s="5"/>
      <c r="O192" s="5"/>
      <c r="P192" s="5"/>
      <c r="Q192" s="6" t="s">
        <v>5</v>
      </c>
      <c r="R192" s="6" t="s">
        <v>6</v>
      </c>
      <c r="S192" s="7" t="s">
        <v>7</v>
      </c>
      <c r="T192" s="4" t="str">
        <f t="shared" si="7"/>
        <v>a</v>
      </c>
      <c r="U192" s="4"/>
      <c r="V192" s="4" t="s">
        <v>8</v>
      </c>
      <c r="W192" s="4"/>
      <c r="X192" s="4"/>
      <c r="Y192" s="4" t="s">
        <v>9</v>
      </c>
      <c r="Z192" s="4" t="s">
        <v>8</v>
      </c>
      <c r="AA192" s="4" t="s">
        <v>8</v>
      </c>
      <c r="AB192" s="4"/>
      <c r="AC192" s="4" t="s">
        <v>9</v>
      </c>
      <c r="AD192" s="4"/>
      <c r="AE192" s="4"/>
      <c r="AF192" s="4"/>
      <c r="AG192" s="4"/>
      <c r="AH192" s="4"/>
      <c r="AI192" s="4"/>
      <c r="AJ192" s="4"/>
      <c r="AK192" s="4"/>
      <c r="AL192" s="4"/>
      <c r="AM192" s="4"/>
      <c r="AN192" s="4"/>
    </row>
    <row r="193" spans="1:40" s="2" customFormat="1" ht="33.75" x14ac:dyDescent="0.25">
      <c r="A193" s="1">
        <v>2312</v>
      </c>
      <c r="B193" s="9" t="s">
        <v>138</v>
      </c>
      <c r="C193" s="2" t="s">
        <v>139</v>
      </c>
      <c r="D193" s="2" t="s">
        <v>140</v>
      </c>
      <c r="E193" s="3">
        <v>36.623199999999997</v>
      </c>
      <c r="F193" s="3">
        <v>27.842824</v>
      </c>
      <c r="G193" s="4">
        <v>-750</v>
      </c>
      <c r="H193" s="4"/>
      <c r="I193" s="4"/>
      <c r="J193" s="4"/>
      <c r="K193" s="2" t="s">
        <v>141</v>
      </c>
      <c r="L193" s="2" t="s">
        <v>0</v>
      </c>
      <c r="M193" s="5"/>
      <c r="N193" s="5"/>
      <c r="O193" s="5"/>
      <c r="P193" s="5"/>
      <c r="Q193" s="6" t="s">
        <v>142</v>
      </c>
      <c r="R193" s="6" t="s">
        <v>143</v>
      </c>
      <c r="S193" s="7" t="s">
        <v>144</v>
      </c>
      <c r="T193" s="4" t="str">
        <f t="shared" si="7"/>
        <v>a</v>
      </c>
      <c r="U193" s="4"/>
      <c r="V193" s="4"/>
      <c r="W193" s="4"/>
      <c r="X193" s="4"/>
      <c r="Y193" s="4" t="s">
        <v>9</v>
      </c>
      <c r="Z193" s="4"/>
      <c r="AA193" s="4"/>
      <c r="AB193" s="4"/>
      <c r="AC193" s="4" t="s">
        <v>9</v>
      </c>
      <c r="AD193" s="4" t="s">
        <v>8</v>
      </c>
      <c r="AE193" s="4" t="s">
        <v>9</v>
      </c>
      <c r="AF193" s="4" t="s">
        <v>8</v>
      </c>
      <c r="AG193" s="4" t="s">
        <v>9</v>
      </c>
      <c r="AH193" s="4" t="s">
        <v>9</v>
      </c>
      <c r="AI193" s="4" t="s">
        <v>8</v>
      </c>
      <c r="AJ193" s="4"/>
      <c r="AK193" s="4"/>
      <c r="AL193" s="4" t="s">
        <v>8</v>
      </c>
      <c r="AM193" s="4" t="s">
        <v>8</v>
      </c>
      <c r="AN193" s="4" t="s">
        <v>8</v>
      </c>
    </row>
    <row r="194" spans="1:40" s="2" customFormat="1" ht="132" x14ac:dyDescent="0.25">
      <c r="A194" s="1">
        <v>3103</v>
      </c>
      <c r="B194" s="9" t="s">
        <v>506</v>
      </c>
      <c r="C194" s="2" t="s">
        <v>507</v>
      </c>
      <c r="D194" s="2" t="s">
        <v>147</v>
      </c>
      <c r="E194" s="3">
        <v>39.834003000000003</v>
      </c>
      <c r="F194" s="3">
        <v>26.082346999999999</v>
      </c>
      <c r="G194" s="4">
        <v>-750</v>
      </c>
      <c r="H194" s="4"/>
      <c r="I194" s="4" t="s">
        <v>9</v>
      </c>
      <c r="J194" s="4"/>
      <c r="K194" s="2" t="s">
        <v>508</v>
      </c>
      <c r="L194" s="2" t="s">
        <v>502</v>
      </c>
      <c r="M194" s="5"/>
      <c r="N194" s="5"/>
      <c r="O194" s="5"/>
      <c r="P194" s="5"/>
      <c r="Q194" s="6" t="s">
        <v>509</v>
      </c>
      <c r="R194" s="6" t="s">
        <v>510</v>
      </c>
      <c r="S194" s="7" t="s">
        <v>511</v>
      </c>
      <c r="T194" s="4" t="str">
        <f t="shared" si="7"/>
        <v>a</v>
      </c>
      <c r="U194" s="4"/>
      <c r="V194" s="4" t="s">
        <v>23</v>
      </c>
      <c r="W194" s="4"/>
      <c r="X194" s="4"/>
      <c r="Y194" s="4" t="s">
        <v>9</v>
      </c>
      <c r="Z194" s="4" t="s">
        <v>9</v>
      </c>
      <c r="AA194" s="4" t="s">
        <v>8</v>
      </c>
      <c r="AB194" s="4"/>
      <c r="AC194" s="4" t="s">
        <v>8</v>
      </c>
      <c r="AD194" s="4" t="s">
        <v>8</v>
      </c>
      <c r="AE194" s="4" t="s">
        <v>8</v>
      </c>
      <c r="AF194" s="4" t="s">
        <v>8</v>
      </c>
      <c r="AG194" s="4" t="s">
        <v>8</v>
      </c>
      <c r="AH194" s="4"/>
      <c r="AI194" s="4" t="s">
        <v>8</v>
      </c>
      <c r="AJ194" s="4"/>
      <c r="AK194" s="4"/>
      <c r="AL194" s="4" t="s">
        <v>8</v>
      </c>
      <c r="AM194" s="4" t="s">
        <v>8</v>
      </c>
      <c r="AN194" s="4" t="s">
        <v>8</v>
      </c>
    </row>
    <row r="195" spans="1:40" s="2" customFormat="1" ht="36" x14ac:dyDescent="0.25">
      <c r="A195" s="1">
        <v>2056</v>
      </c>
      <c r="B195" s="9" t="s">
        <v>226</v>
      </c>
      <c r="C195" s="2" t="s">
        <v>227</v>
      </c>
      <c r="D195" s="2" t="s">
        <v>96</v>
      </c>
      <c r="E195" s="3">
        <v>37.531108000000003</v>
      </c>
      <c r="F195" s="3">
        <v>25.155833999999999</v>
      </c>
      <c r="G195" s="4" t="s">
        <v>37</v>
      </c>
      <c r="H195" s="4"/>
      <c r="I195" s="4"/>
      <c r="J195" s="4"/>
      <c r="K195" s="2" t="s">
        <v>228</v>
      </c>
      <c r="L195" s="2" t="s">
        <v>212</v>
      </c>
      <c r="M195" s="5"/>
      <c r="N195" s="5"/>
      <c r="O195" s="5"/>
      <c r="P195" s="5"/>
      <c r="Q195" s="6" t="s">
        <v>229</v>
      </c>
      <c r="R195" s="6" t="s">
        <v>230</v>
      </c>
      <c r="S195" s="7" t="s">
        <v>231</v>
      </c>
      <c r="T195" s="4" t="str">
        <f t="shared" si="7"/>
        <v>a</v>
      </c>
      <c r="U195" s="4"/>
      <c r="V195" s="4" t="s">
        <v>23</v>
      </c>
      <c r="W195" s="4"/>
      <c r="X195" s="4"/>
      <c r="Y195" s="4" t="s">
        <v>9</v>
      </c>
      <c r="Z195" s="4" t="s">
        <v>9</v>
      </c>
      <c r="AA195" s="4" t="s">
        <v>8</v>
      </c>
      <c r="AB195" s="4"/>
      <c r="AC195" s="4" t="s">
        <v>8</v>
      </c>
      <c r="AD195" s="4" t="s">
        <v>8</v>
      </c>
      <c r="AE195" s="4" t="s">
        <v>9</v>
      </c>
      <c r="AF195" s="4" t="s">
        <v>9</v>
      </c>
      <c r="AG195" s="4" t="s">
        <v>8</v>
      </c>
      <c r="AH195" s="4"/>
      <c r="AI195" s="4" t="s">
        <v>8</v>
      </c>
      <c r="AJ195" s="4"/>
      <c r="AK195" s="4"/>
      <c r="AL195" s="4" t="s">
        <v>8</v>
      </c>
      <c r="AM195" s="4" t="s">
        <v>8</v>
      </c>
      <c r="AN195" s="4" t="s">
        <v>8</v>
      </c>
    </row>
    <row r="196" spans="1:40" s="2" customFormat="1" ht="60" x14ac:dyDescent="0.25">
      <c r="A196" s="1">
        <v>3162</v>
      </c>
      <c r="B196" s="9" t="s">
        <v>948</v>
      </c>
      <c r="C196" s="2" t="s">
        <v>949</v>
      </c>
      <c r="D196" s="2" t="s">
        <v>147</v>
      </c>
      <c r="E196" s="3">
        <v>38.171123999999999</v>
      </c>
      <c r="F196" s="3">
        <v>26.792179999999998</v>
      </c>
      <c r="G196" s="4">
        <v>-750</v>
      </c>
      <c r="H196" s="4"/>
      <c r="I196" s="4"/>
      <c r="J196" s="4"/>
      <c r="K196" s="2" t="s">
        <v>950</v>
      </c>
      <c r="L196" s="2" t="s">
        <v>890</v>
      </c>
      <c r="M196" s="6" t="s">
        <v>951</v>
      </c>
      <c r="N196" s="5"/>
      <c r="O196" s="5"/>
      <c r="P196" s="6"/>
      <c r="Q196" s="6" t="s">
        <v>952</v>
      </c>
      <c r="R196" s="6" t="s">
        <v>953</v>
      </c>
      <c r="S196" s="7" t="s">
        <v>954</v>
      </c>
      <c r="T196" s="4" t="str">
        <f t="shared" si="7"/>
        <v>a</v>
      </c>
      <c r="U196" s="4"/>
      <c r="V196" s="4" t="s">
        <v>62</v>
      </c>
      <c r="W196" s="4"/>
      <c r="X196" s="4"/>
      <c r="Y196" s="4" t="s">
        <v>9</v>
      </c>
      <c r="Z196" s="4" t="s">
        <v>9</v>
      </c>
      <c r="AA196" s="4"/>
      <c r="AB196" s="4"/>
      <c r="AC196" s="4" t="s">
        <v>8</v>
      </c>
      <c r="AD196" s="4" t="s">
        <v>8</v>
      </c>
      <c r="AE196" s="4" t="s">
        <v>8</v>
      </c>
      <c r="AF196" s="4" t="s">
        <v>8</v>
      </c>
      <c r="AG196" s="4" t="s">
        <v>8</v>
      </c>
      <c r="AH196" s="4"/>
      <c r="AI196" s="4" t="s">
        <v>8</v>
      </c>
      <c r="AJ196" s="4"/>
      <c r="AK196" s="4"/>
      <c r="AL196" s="4" t="s">
        <v>8</v>
      </c>
      <c r="AM196" s="4" t="s">
        <v>8</v>
      </c>
      <c r="AN196" s="4" t="s">
        <v>8</v>
      </c>
    </row>
    <row r="197" spans="1:40" s="2" customFormat="1" ht="96" x14ac:dyDescent="0.25">
      <c r="A197" s="1">
        <v>2158</v>
      </c>
      <c r="B197" s="9" t="s">
        <v>1189</v>
      </c>
      <c r="C197" s="2" t="s">
        <v>1190</v>
      </c>
      <c r="D197" s="2" t="s">
        <v>112</v>
      </c>
      <c r="E197" s="3">
        <v>40.784756999999999</v>
      </c>
      <c r="F197" s="3">
        <v>24.714331000000001</v>
      </c>
      <c r="G197" s="4">
        <v>-680</v>
      </c>
      <c r="H197" s="4"/>
      <c r="I197" s="4"/>
      <c r="J197" s="4" t="s">
        <v>9</v>
      </c>
      <c r="K197" s="2" t="s">
        <v>1191</v>
      </c>
      <c r="L197" s="2" t="s">
        <v>1192</v>
      </c>
      <c r="M197" s="6" t="s">
        <v>1193</v>
      </c>
      <c r="N197" s="6" t="s">
        <v>828</v>
      </c>
      <c r="P197" s="6" t="s">
        <v>900</v>
      </c>
      <c r="Q197" s="6" t="s">
        <v>1194</v>
      </c>
      <c r="R197" s="6" t="s">
        <v>1195</v>
      </c>
      <c r="S197" s="7" t="s">
        <v>1196</v>
      </c>
      <c r="T197" s="4" t="str">
        <f t="shared" si="7"/>
        <v>a</v>
      </c>
      <c r="U197" s="4"/>
      <c r="V197" s="4" t="s">
        <v>23</v>
      </c>
      <c r="W197" s="4"/>
      <c r="X197" s="4"/>
      <c r="Y197" s="4"/>
      <c r="Z197" s="4" t="s">
        <v>9</v>
      </c>
      <c r="AA197" s="4" t="s">
        <v>9</v>
      </c>
      <c r="AB197" s="4"/>
      <c r="AC197" s="4" t="s">
        <v>8</v>
      </c>
      <c r="AD197" s="4" t="s">
        <v>8</v>
      </c>
      <c r="AE197" s="4" t="s">
        <v>8</v>
      </c>
      <c r="AF197" s="4" t="s">
        <v>9</v>
      </c>
      <c r="AG197" s="4" t="s">
        <v>8</v>
      </c>
      <c r="AH197" s="4" t="s">
        <v>9</v>
      </c>
      <c r="AI197" s="4" t="s">
        <v>8</v>
      </c>
      <c r="AJ197" s="4"/>
      <c r="AK197" s="4"/>
      <c r="AL197" s="4" t="s">
        <v>8</v>
      </c>
      <c r="AM197" s="4" t="s">
        <v>8</v>
      </c>
      <c r="AN197" s="4" t="s">
        <v>8</v>
      </c>
    </row>
    <row r="198" spans="1:40" s="2" customFormat="1" ht="108" x14ac:dyDescent="0.25">
      <c r="A198" s="1">
        <v>2157</v>
      </c>
      <c r="B198" s="9" t="s">
        <v>1208</v>
      </c>
      <c r="C198" s="2" t="s">
        <v>1190</v>
      </c>
      <c r="D198" s="2" t="s">
        <v>112</v>
      </c>
      <c r="E198" s="3">
        <v>40.781300000000002</v>
      </c>
      <c r="F198" s="3">
        <v>24.712199999999999</v>
      </c>
      <c r="G198" s="4">
        <v>-680</v>
      </c>
      <c r="H198" s="4"/>
      <c r="I198" s="4"/>
      <c r="J198" s="4" t="s">
        <v>9</v>
      </c>
      <c r="K198" s="2" t="s">
        <v>1209</v>
      </c>
      <c r="L198" s="2" t="s">
        <v>1210</v>
      </c>
      <c r="M198" s="6" t="s">
        <v>1193</v>
      </c>
      <c r="N198" s="6" t="s">
        <v>828</v>
      </c>
      <c r="O198" s="6" t="s">
        <v>1198</v>
      </c>
      <c r="P198" s="6" t="s">
        <v>900</v>
      </c>
      <c r="Q198" s="6" t="s">
        <v>1211</v>
      </c>
      <c r="R198" s="6" t="s">
        <v>1195</v>
      </c>
      <c r="S198" s="7" t="s">
        <v>1212</v>
      </c>
      <c r="T198" s="4" t="str">
        <f t="shared" si="7"/>
        <v>a</v>
      </c>
      <c r="U198" s="4" t="s">
        <v>104</v>
      </c>
      <c r="V198" s="4" t="s">
        <v>23</v>
      </c>
      <c r="W198" s="4"/>
      <c r="X198" s="4"/>
      <c r="Y198" s="4" t="s">
        <v>9</v>
      </c>
      <c r="Z198" s="4" t="s">
        <v>9</v>
      </c>
      <c r="AA198" s="4" t="s">
        <v>9</v>
      </c>
      <c r="AB198" s="4"/>
      <c r="AC198" s="4" t="s">
        <v>9</v>
      </c>
      <c r="AD198" s="4" t="s">
        <v>9</v>
      </c>
      <c r="AE198" s="4"/>
      <c r="AF198" s="4" t="s">
        <v>8</v>
      </c>
      <c r="AG198" s="4" t="s">
        <v>8</v>
      </c>
      <c r="AH198" s="4" t="s">
        <v>9</v>
      </c>
      <c r="AI198" s="4" t="s">
        <v>49</v>
      </c>
      <c r="AJ198" s="4"/>
      <c r="AK198" s="4"/>
      <c r="AL198" s="4" t="s">
        <v>8</v>
      </c>
      <c r="AM198" s="4" t="s">
        <v>8</v>
      </c>
      <c r="AN198" s="4" t="s">
        <v>8</v>
      </c>
    </row>
    <row r="199" spans="1:40" s="2" customFormat="1" ht="96" x14ac:dyDescent="0.25">
      <c r="A199" s="1">
        <v>2159</v>
      </c>
      <c r="B199" s="9" t="s">
        <v>1197</v>
      </c>
      <c r="C199" s="2" t="s">
        <v>1190</v>
      </c>
      <c r="D199" s="2" t="s">
        <v>112</v>
      </c>
      <c r="E199" s="3">
        <v>40.779299999999999</v>
      </c>
      <c r="F199" s="3">
        <v>24.709599999999998</v>
      </c>
      <c r="G199" s="4">
        <v>-680</v>
      </c>
      <c r="H199" s="4"/>
      <c r="I199" s="4"/>
      <c r="J199" s="4" t="s">
        <v>9</v>
      </c>
      <c r="K199" s="2" t="s">
        <v>1191</v>
      </c>
      <c r="L199" s="2" t="s">
        <v>1192</v>
      </c>
      <c r="M199" s="6" t="s">
        <v>1198</v>
      </c>
      <c r="N199" s="6"/>
      <c r="P199" s="5"/>
      <c r="Q199" s="6" t="s">
        <v>1194</v>
      </c>
      <c r="R199" s="6" t="s">
        <v>1195</v>
      </c>
      <c r="S199" s="7" t="s">
        <v>1196</v>
      </c>
      <c r="T199" s="4" t="str">
        <f t="shared" si="7"/>
        <v>a</v>
      </c>
      <c r="U199" s="4"/>
      <c r="V199" s="4"/>
      <c r="W199" s="4"/>
      <c r="X199" s="4"/>
      <c r="Y199" s="4" t="s">
        <v>9</v>
      </c>
      <c r="Z199" s="4"/>
      <c r="AA199" s="4"/>
      <c r="AB199" s="4"/>
      <c r="AC199" s="4"/>
      <c r="AD199" s="4" t="s">
        <v>9</v>
      </c>
      <c r="AE199" s="4" t="s">
        <v>8</v>
      </c>
      <c r="AF199" s="4" t="s">
        <v>8</v>
      </c>
      <c r="AG199" s="4" t="s">
        <v>8</v>
      </c>
      <c r="AH199" s="4"/>
      <c r="AI199" s="4" t="s">
        <v>49</v>
      </c>
      <c r="AJ199" s="4"/>
      <c r="AK199" s="4"/>
      <c r="AL199" s="4" t="s">
        <v>8</v>
      </c>
      <c r="AM199" s="4" t="s">
        <v>8</v>
      </c>
      <c r="AN199" s="4" t="s">
        <v>8</v>
      </c>
    </row>
    <row r="200" spans="1:40" s="2" customFormat="1" ht="48" x14ac:dyDescent="0.25">
      <c r="A200" s="1">
        <v>1779</v>
      </c>
      <c r="B200" s="9" t="s">
        <v>769</v>
      </c>
      <c r="C200" s="2" t="s">
        <v>770</v>
      </c>
      <c r="D200" s="2" t="s">
        <v>48</v>
      </c>
      <c r="E200" s="3">
        <v>40.594482999999997</v>
      </c>
      <c r="F200" s="3">
        <v>22.937781000000001</v>
      </c>
      <c r="G200" s="4">
        <v>-750</v>
      </c>
      <c r="H200" s="4"/>
      <c r="I200" s="4"/>
      <c r="J200" s="4"/>
      <c r="K200" s="2" t="s">
        <v>771</v>
      </c>
      <c r="L200" s="2" t="s">
        <v>772</v>
      </c>
      <c r="M200" s="5"/>
      <c r="N200" s="5"/>
      <c r="O200" s="5"/>
      <c r="P200" s="5"/>
      <c r="Q200" s="6" t="s">
        <v>773</v>
      </c>
      <c r="R200" s="6" t="s">
        <v>774</v>
      </c>
      <c r="S200" s="7" t="s">
        <v>775</v>
      </c>
      <c r="T200" s="4" t="str">
        <f t="shared" si="7"/>
        <v>a</v>
      </c>
      <c r="U200" s="4"/>
      <c r="V200" s="4" t="s">
        <v>8</v>
      </c>
      <c r="W200" s="4"/>
      <c r="X200" s="4"/>
      <c r="Y200" s="4" t="s">
        <v>9</v>
      </c>
      <c r="Z200" s="4" t="s">
        <v>8</v>
      </c>
      <c r="AA200" s="4" t="s">
        <v>8</v>
      </c>
      <c r="AB200" s="4"/>
      <c r="AC200" s="4" t="s">
        <v>8</v>
      </c>
      <c r="AD200" s="4" t="s">
        <v>8</v>
      </c>
      <c r="AE200" s="4" t="s">
        <v>8</v>
      </c>
      <c r="AF200" s="4" t="s">
        <v>8</v>
      </c>
      <c r="AG200" s="4" t="s">
        <v>8</v>
      </c>
      <c r="AH200" s="4"/>
      <c r="AI200" s="4" t="s">
        <v>49</v>
      </c>
      <c r="AJ200" s="4"/>
      <c r="AK200" s="4"/>
      <c r="AL200" s="4" t="s">
        <v>8</v>
      </c>
      <c r="AM200" s="4" t="s">
        <v>8</v>
      </c>
      <c r="AN200" s="4" t="s">
        <v>8</v>
      </c>
    </row>
    <row r="201" spans="1:40" s="2" customFormat="1" ht="36" x14ac:dyDescent="0.25">
      <c r="A201" s="1">
        <v>1646</v>
      </c>
      <c r="B201" s="9" t="s">
        <v>615</v>
      </c>
      <c r="C201" s="2" t="s">
        <v>616</v>
      </c>
      <c r="D201" s="2" t="s">
        <v>30</v>
      </c>
      <c r="E201" s="3">
        <v>37.737749999999998</v>
      </c>
      <c r="F201" s="3">
        <v>24.053599999999999</v>
      </c>
      <c r="G201" s="4">
        <v>-3000</v>
      </c>
      <c r="H201" s="4"/>
      <c r="I201" s="4" t="s">
        <v>9</v>
      </c>
      <c r="J201" s="4"/>
      <c r="K201" s="2" t="s">
        <v>65</v>
      </c>
      <c r="L201" s="2" t="s">
        <v>617</v>
      </c>
      <c r="M201" s="6" t="s">
        <v>42</v>
      </c>
      <c r="N201" s="5"/>
      <c r="O201" s="5"/>
      <c r="P201" s="5"/>
      <c r="Q201" s="6" t="s">
        <v>618</v>
      </c>
      <c r="R201" s="6" t="s">
        <v>619</v>
      </c>
      <c r="S201" s="7" t="s">
        <v>620</v>
      </c>
      <c r="T201" s="4" t="str">
        <f t="shared" si="7"/>
        <v>a</v>
      </c>
      <c r="U201" s="4"/>
      <c r="V201" s="4"/>
      <c r="W201" s="4"/>
      <c r="X201" s="4"/>
      <c r="Y201" s="4" t="s">
        <v>9</v>
      </c>
      <c r="Z201" s="4" t="s">
        <v>8</v>
      </c>
      <c r="AA201" s="4" t="s">
        <v>8</v>
      </c>
      <c r="AB201" s="4"/>
      <c r="AC201" s="4" t="s">
        <v>8</v>
      </c>
      <c r="AD201" s="4" t="s">
        <v>8</v>
      </c>
      <c r="AE201" s="4" t="s">
        <v>8</v>
      </c>
      <c r="AF201" s="4" t="s">
        <v>9</v>
      </c>
      <c r="AG201" s="4" t="s">
        <v>8</v>
      </c>
      <c r="AH201" s="4" t="s">
        <v>9</v>
      </c>
      <c r="AI201" s="4" t="s">
        <v>49</v>
      </c>
      <c r="AJ201" s="4"/>
      <c r="AK201" s="4"/>
      <c r="AL201" s="4" t="s">
        <v>8</v>
      </c>
      <c r="AM201" s="4" t="s">
        <v>8</v>
      </c>
      <c r="AN201" s="4" t="s">
        <v>8</v>
      </c>
    </row>
    <row r="202" spans="1:40" s="2" customFormat="1" ht="36" x14ac:dyDescent="0.25">
      <c r="A202" s="1">
        <v>1803</v>
      </c>
      <c r="B202" s="9" t="s">
        <v>782</v>
      </c>
      <c r="C202" s="2" t="s">
        <v>783</v>
      </c>
      <c r="D202" s="2" t="s">
        <v>48</v>
      </c>
      <c r="E202" s="3">
        <v>39.976999999999997</v>
      </c>
      <c r="F202" s="3">
        <v>23.900649999999999</v>
      </c>
      <c r="G202" s="4">
        <v>-750</v>
      </c>
      <c r="H202" s="4"/>
      <c r="I202" s="4"/>
      <c r="J202" s="4"/>
      <c r="K202" s="2" t="s">
        <v>784</v>
      </c>
      <c r="L202" s="2" t="s">
        <v>772</v>
      </c>
      <c r="M202" s="5"/>
      <c r="N202" s="5"/>
      <c r="O202" s="5"/>
      <c r="P202" s="5"/>
      <c r="Q202" s="6" t="s">
        <v>785</v>
      </c>
      <c r="R202" s="6" t="s">
        <v>786</v>
      </c>
      <c r="S202" s="7" t="s">
        <v>787</v>
      </c>
      <c r="T202" s="4" t="str">
        <f t="shared" si="7"/>
        <v>a</v>
      </c>
      <c r="U202" s="4"/>
      <c r="V202" s="4" t="s">
        <v>8</v>
      </c>
      <c r="W202" s="4"/>
      <c r="X202" s="4"/>
      <c r="Y202" s="4"/>
      <c r="Z202" s="4" t="s">
        <v>8</v>
      </c>
      <c r="AA202" s="4" t="s">
        <v>8</v>
      </c>
      <c r="AB202" s="4"/>
      <c r="AC202" s="4" t="s">
        <v>8</v>
      </c>
      <c r="AD202" s="4" t="s">
        <v>8</v>
      </c>
      <c r="AE202" s="4" t="s">
        <v>9</v>
      </c>
      <c r="AF202" s="4" t="s">
        <v>49</v>
      </c>
      <c r="AG202" s="4" t="s">
        <v>8</v>
      </c>
      <c r="AH202" s="4" t="s">
        <v>9</v>
      </c>
      <c r="AI202" s="4" t="s">
        <v>49</v>
      </c>
      <c r="AJ202" s="4"/>
      <c r="AK202" s="4"/>
      <c r="AL202" s="4" t="s">
        <v>8</v>
      </c>
      <c r="AM202" s="4" t="s">
        <v>8</v>
      </c>
      <c r="AN202" s="4" t="s">
        <v>8</v>
      </c>
    </row>
    <row r="203" spans="1:40" s="2" customFormat="1" ht="33.75" x14ac:dyDescent="0.25">
      <c r="A203" s="1">
        <v>2022</v>
      </c>
      <c r="B203" s="9" t="s">
        <v>1223</v>
      </c>
      <c r="C203" s="2" t="s">
        <v>376</v>
      </c>
      <c r="D203" s="2" t="s">
        <v>374</v>
      </c>
      <c r="E203" s="3">
        <v>37.788296000000003</v>
      </c>
      <c r="F203" s="3">
        <v>20.898833</v>
      </c>
      <c r="G203" s="4">
        <v>-750</v>
      </c>
      <c r="H203" s="4"/>
      <c r="I203" s="4"/>
      <c r="J203" s="4"/>
      <c r="K203" s="2" t="s">
        <v>377</v>
      </c>
      <c r="L203" s="2" t="s">
        <v>250</v>
      </c>
      <c r="M203" s="5"/>
      <c r="N203" s="5"/>
      <c r="O203" s="5"/>
      <c r="P203" s="5"/>
      <c r="Q203" s="6" t="s">
        <v>378</v>
      </c>
      <c r="R203" s="6" t="s">
        <v>379</v>
      </c>
      <c r="S203" s="7" t="s">
        <v>380</v>
      </c>
      <c r="T203" s="4" t="str">
        <f t="shared" si="7"/>
        <v>a</v>
      </c>
      <c r="U203" s="4" t="s">
        <v>104</v>
      </c>
      <c r="V203" s="4" t="s">
        <v>8</v>
      </c>
      <c r="W203" s="4"/>
      <c r="X203" s="4"/>
      <c r="Y203" s="4" t="s">
        <v>9</v>
      </c>
      <c r="Z203" s="4" t="s">
        <v>8</v>
      </c>
      <c r="AA203" s="4" t="s">
        <v>8</v>
      </c>
      <c r="AB203" s="4"/>
      <c r="AC203" s="4" t="s">
        <v>8</v>
      </c>
      <c r="AD203" s="4" t="s">
        <v>8</v>
      </c>
      <c r="AE203" s="4" t="s">
        <v>8</v>
      </c>
      <c r="AF203" s="4"/>
      <c r="AG203" s="4" t="s">
        <v>8</v>
      </c>
      <c r="AH203" s="4"/>
      <c r="AI203" s="4" t="s">
        <v>49</v>
      </c>
      <c r="AJ203" s="4"/>
      <c r="AK203" s="4"/>
      <c r="AL203" s="4" t="s">
        <v>8</v>
      </c>
      <c r="AM203" s="4" t="s">
        <v>8</v>
      </c>
      <c r="AN203" s="4" t="s">
        <v>8</v>
      </c>
    </row>
    <row r="204" spans="1:40" s="2" customFormat="1" ht="36" x14ac:dyDescent="0.25">
      <c r="A204" s="1">
        <v>2032</v>
      </c>
      <c r="B204" s="9" t="s">
        <v>94</v>
      </c>
      <c r="C204" s="2" t="s">
        <v>95</v>
      </c>
      <c r="D204" s="2" t="s">
        <v>96</v>
      </c>
      <c r="E204" s="3">
        <v>37.774000000000001</v>
      </c>
      <c r="F204" s="3">
        <v>24.864999999999998</v>
      </c>
      <c r="G204" s="4">
        <v>-750</v>
      </c>
      <c r="H204" s="4"/>
      <c r="I204" s="4"/>
      <c r="J204" s="4"/>
      <c r="L204" s="2" t="s">
        <v>0</v>
      </c>
      <c r="M204" s="5"/>
      <c r="N204" s="5"/>
      <c r="O204" s="5"/>
      <c r="P204" s="5"/>
      <c r="Q204" s="6" t="s">
        <v>97</v>
      </c>
      <c r="R204" s="6" t="s">
        <v>98</v>
      </c>
      <c r="S204" s="7" t="s">
        <v>99</v>
      </c>
      <c r="T204" s="4" t="str">
        <f t="shared" si="7"/>
        <v>m</v>
      </c>
      <c r="U204" s="4"/>
      <c r="V204" s="4" t="s">
        <v>8</v>
      </c>
      <c r="W204" s="4"/>
      <c r="X204" s="4"/>
      <c r="Y204" s="4"/>
      <c r="Z204" s="4" t="s">
        <v>8</v>
      </c>
      <c r="AA204" s="4" t="s">
        <v>8</v>
      </c>
      <c r="AB204" s="4"/>
      <c r="AC204" s="4"/>
      <c r="AD204" s="4"/>
      <c r="AE204" s="4"/>
      <c r="AF204" s="4"/>
      <c r="AG204" s="4" t="s">
        <v>8</v>
      </c>
      <c r="AH204" s="4"/>
      <c r="AI204" s="4" t="s">
        <v>49</v>
      </c>
      <c r="AJ204" s="4"/>
      <c r="AK204" s="4"/>
      <c r="AL204" s="4" t="s">
        <v>8</v>
      </c>
      <c r="AM204" s="4" t="s">
        <v>8</v>
      </c>
      <c r="AN204" s="4" t="s">
        <v>8</v>
      </c>
    </row>
    <row r="205" spans="1:40" s="2" customFormat="1" ht="60" x14ac:dyDescent="0.25">
      <c r="A205" s="1">
        <v>1629</v>
      </c>
      <c r="B205" s="9" t="s">
        <v>1047</v>
      </c>
      <c r="C205" s="2" t="s">
        <v>1048</v>
      </c>
      <c r="D205" s="2" t="s">
        <v>30</v>
      </c>
      <c r="E205" s="3">
        <v>37.936779999999999</v>
      </c>
      <c r="F205" s="3">
        <v>23.648585000000001</v>
      </c>
      <c r="G205" s="4">
        <v>-550</v>
      </c>
      <c r="H205" s="4"/>
      <c r="I205" s="4"/>
      <c r="J205" s="4"/>
      <c r="K205" s="2" t="s">
        <v>1049</v>
      </c>
      <c r="L205" s="2" t="s">
        <v>1050</v>
      </c>
      <c r="M205" s="6" t="s">
        <v>1051</v>
      </c>
      <c r="N205" s="5"/>
      <c r="O205" s="5"/>
      <c r="P205" s="5"/>
      <c r="Q205" s="6" t="s">
        <v>1052</v>
      </c>
      <c r="R205" s="6" t="s">
        <v>1053</v>
      </c>
      <c r="S205" s="7" t="s">
        <v>1054</v>
      </c>
      <c r="T205" s="4" t="str">
        <f t="shared" si="7"/>
        <v>a</v>
      </c>
      <c r="U205" s="4" t="s">
        <v>104</v>
      </c>
      <c r="V205" s="4" t="s">
        <v>62</v>
      </c>
      <c r="W205" s="4" t="s">
        <v>9</v>
      </c>
      <c r="X205" s="4"/>
      <c r="Y205" s="4" t="s">
        <v>9</v>
      </c>
      <c r="Z205" s="4" t="s">
        <v>8</v>
      </c>
      <c r="AA205" s="4" t="s">
        <v>8</v>
      </c>
      <c r="AB205" s="4"/>
      <c r="AC205" s="4" t="s">
        <v>8</v>
      </c>
      <c r="AD205" s="4" t="s">
        <v>9</v>
      </c>
      <c r="AE205" s="4" t="s">
        <v>8</v>
      </c>
      <c r="AF205" s="4" t="s">
        <v>9</v>
      </c>
      <c r="AG205" s="4" t="s">
        <v>9</v>
      </c>
      <c r="AH205" s="4" t="s">
        <v>9</v>
      </c>
      <c r="AI205" s="4" t="s">
        <v>49</v>
      </c>
      <c r="AJ205" s="4"/>
      <c r="AK205" s="4"/>
      <c r="AL205" s="4" t="s">
        <v>8</v>
      </c>
      <c r="AM205" s="4" t="s">
        <v>8</v>
      </c>
      <c r="AN205" s="4" t="s">
        <v>8</v>
      </c>
    </row>
    <row r="206" spans="1:40" s="2" customFormat="1" ht="48" x14ac:dyDescent="0.25">
      <c r="A206" s="1">
        <v>2350</v>
      </c>
      <c r="B206" s="9"/>
      <c r="C206" s="2" t="s">
        <v>932</v>
      </c>
      <c r="D206" s="2" t="s">
        <v>112</v>
      </c>
      <c r="E206" s="3">
        <v>35.427390000000003</v>
      </c>
      <c r="F206" s="3">
        <v>27.155329999999999</v>
      </c>
      <c r="G206" s="4"/>
      <c r="H206" s="4"/>
      <c r="I206" s="4"/>
      <c r="J206" s="4"/>
      <c r="L206" s="2" t="s">
        <v>890</v>
      </c>
      <c r="M206" s="5"/>
      <c r="N206" s="5"/>
      <c r="O206" s="5"/>
      <c r="P206" s="5"/>
      <c r="Q206" s="6"/>
      <c r="R206" s="5"/>
      <c r="S206" s="6" t="s">
        <v>8</v>
      </c>
      <c r="T206" s="4" t="str">
        <f t="shared" si="7"/>
        <v>m</v>
      </c>
      <c r="U206" s="4"/>
      <c r="V206" s="4"/>
      <c r="W206" s="4"/>
      <c r="X206" s="4"/>
      <c r="Y206" s="4"/>
      <c r="Z206" s="4"/>
      <c r="AA206" s="4"/>
      <c r="AB206" s="4"/>
      <c r="AC206" s="4" t="s">
        <v>8</v>
      </c>
      <c r="AD206" s="4" t="s">
        <v>8</v>
      </c>
      <c r="AE206" s="4" t="s">
        <v>8</v>
      </c>
      <c r="AF206" s="4" t="s">
        <v>9</v>
      </c>
      <c r="AG206" s="4" t="s">
        <v>8</v>
      </c>
      <c r="AH206" s="4"/>
      <c r="AI206" s="4" t="s">
        <v>49</v>
      </c>
      <c r="AJ206" s="4"/>
      <c r="AK206" s="4"/>
      <c r="AL206" s="4" t="s">
        <v>8</v>
      </c>
      <c r="AM206" s="4" t="s">
        <v>8</v>
      </c>
      <c r="AN206" s="4" t="s">
        <v>8</v>
      </c>
    </row>
  </sheetData>
  <sortState ref="A3:AA206">
    <sortCondition ref="B3:B206"/>
  </sortState>
  <hyperlinks>
    <hyperlink ref="Q192" r:id="rId1" xr:uid="{FB73D066-5DCB-493B-BD5B-3EB997565226}"/>
    <hyperlink ref="Q53" r:id="rId2" xr:uid="{1CA9CEC8-257E-47FD-8189-1F43C34B3347}"/>
    <hyperlink ref="Q18" r:id="rId3" xr:uid="{45164EF5-0DD4-4452-A7E2-2C7AFAE4DAE7}"/>
    <hyperlink ref="Q9" r:id="rId4" xr:uid="{0F7EEFB9-F211-42B4-8AA6-5093771337D9}"/>
    <hyperlink ref="Q93" r:id="rId5" xr:uid="{63B78E99-A4E1-475D-A360-60472EE43E8F}"/>
    <hyperlink ref="Q187" r:id="rId6" xr:uid="{EF62BDE6-39A7-4624-8F9D-FE643C8C8EF3}"/>
    <hyperlink ref="Q28" r:id="rId7" xr:uid="{F1EFC526-9024-4FF5-BDBD-AC0D09CA3989}"/>
    <hyperlink ref="Q124" r:id="rId8" xr:uid="{D7D39B97-252D-4FCC-B59E-0BC0500D4A5E}"/>
    <hyperlink ref="Q115" r:id="rId9" xr:uid="{469231FC-1AEB-472B-89F2-BBA0C6C01962}"/>
    <hyperlink ref="Q184" r:id="rId10" xr:uid="{5DCCBFD1-3D4E-4CD4-B255-F78C910E40BB}"/>
    <hyperlink ref="Q86" r:id="rId11" xr:uid="{D979BB8F-3E0D-4F9F-9DDA-87897354FAAC}"/>
    <hyperlink ref="Q15" r:id="rId12" xr:uid="{1B726E3C-164E-48FF-B7A3-D9A1099DFC8C}"/>
    <hyperlink ref="Q129" r:id="rId13" xr:uid="{FFE1BAFC-3042-4E8C-B4E7-4D8FDCBEB8A8}"/>
    <hyperlink ref="Q177" r:id="rId14" xr:uid="{0FEC83E7-6013-4CA6-A11C-FA2CDA21FA8E}"/>
    <hyperlink ref="Q147" r:id="rId15" xr:uid="{B209B0C8-CCAF-4911-8DD3-BA7BC274276A}"/>
    <hyperlink ref="Q205" r:id="rId16" xr:uid="{82C40C39-A4D8-4D7E-B993-CA3DE7F5AC2E}"/>
    <hyperlink ref="Q141" r:id="rId17" xr:uid="{5E44E418-D025-411A-AC39-B99EBBCCBDF9}"/>
    <hyperlink ref="Q191" r:id="rId18" xr:uid="{28B38ABC-A875-4AF0-AE14-7457E7E0361D}"/>
    <hyperlink ref="Q128" r:id="rId19" xr:uid="{17B9D655-F45C-4BEA-BA8A-B9C448A40A02}"/>
    <hyperlink ref="Q30" r:id="rId20" xr:uid="{67FC7F84-EF62-451C-BA62-EC33C2163120}"/>
    <hyperlink ref="Q21" r:id="rId21" xr:uid="{83D9C04D-C0F2-4BD4-A31A-FA1E95AB1736}"/>
    <hyperlink ref="Q32" r:id="rId22" xr:uid="{44470C50-4702-4812-822C-5D9BCCDEC0AB}"/>
    <hyperlink ref="Q47" r:id="rId23" xr:uid="{3207AD1C-714C-4F27-AEBF-ECBA828876AD}"/>
    <hyperlink ref="Q52" r:id="rId24" xr:uid="{E52B53DA-A012-4CD1-8EAC-2F5E411C6EE0}"/>
    <hyperlink ref="Q84" r:id="rId25" xr:uid="{D1F4D017-D629-4107-8AAC-1A2940C4E9C8}"/>
    <hyperlink ref="Q6" r:id="rId26" xr:uid="{3F5FBC2B-DBFD-4AB7-AF2F-5A930F99885E}"/>
    <hyperlink ref="Q41" r:id="rId27" xr:uid="{1E411F4D-4F20-46EF-8EB0-76269BA12021}"/>
    <hyperlink ref="Q188" r:id="rId28" xr:uid="{E06AD9FF-E0B2-4E7C-B2BD-D0018E947610}"/>
    <hyperlink ref="Q96" r:id="rId29" xr:uid="{47D45CBE-D18C-4162-BFB7-736490F07FC0}"/>
    <hyperlink ref="Q16" r:id="rId30" xr:uid="{5E3B0174-8177-411F-B830-9696F3A7E023}"/>
    <hyperlink ref="Q74" r:id="rId31" xr:uid="{D322543F-832B-4CD1-8D69-814EF6507A05}"/>
    <hyperlink ref="Q71" r:id="rId32" xr:uid="{D36AAEA3-1F93-4F93-98E4-E2BB2ECD5D20}"/>
    <hyperlink ref="Q42" r:id="rId33" xr:uid="{189462B0-93E6-4B6C-B89F-931E17A4FD60}"/>
    <hyperlink ref="Q78" r:id="rId34" xr:uid="{80D9B523-B219-48CA-B088-14F722988F61}"/>
    <hyperlink ref="Q14" r:id="rId35" xr:uid="{5A389B23-4046-4B17-AABA-0DFAEF86420E}"/>
    <hyperlink ref="Q149" r:id="rId36" xr:uid="{25A7200D-7FAF-4F95-A2A5-ACB6EEB5C65D}"/>
    <hyperlink ref="Q73" r:id="rId37" xr:uid="{6EAA4DD0-7FFF-4411-832D-01AAB5FB073E}"/>
    <hyperlink ref="Q66" r:id="rId38" xr:uid="{B787ED75-E47B-44CF-B171-0D35C1F0A085}"/>
    <hyperlink ref="Q57" r:id="rId39" xr:uid="{316C6862-3418-4F57-9157-EAD693E981B5}"/>
    <hyperlink ref="Q116" r:id="rId40" xr:uid="{81EE45C5-8E27-4B8D-9C29-482F269040C3}"/>
    <hyperlink ref="Q99" r:id="rId41" xr:uid="{B7E8194E-3F0A-4A64-96C4-2ED84D27FB69}"/>
    <hyperlink ref="Q160" r:id="rId42" xr:uid="{DC85647B-A6B9-4894-919D-A774AFDB68E7}"/>
    <hyperlink ref="Q44" r:id="rId43" xr:uid="{508EBBE0-D945-44BC-97C6-D2203F0B1721}"/>
    <hyperlink ref="Q182" r:id="rId44" xr:uid="{C412228E-2066-4903-A2EC-5BD449539FE7}"/>
    <hyperlink ref="Q62" r:id="rId45" xr:uid="{C85525A1-6E12-4554-9579-66BEE953A491}"/>
    <hyperlink ref="Q56" r:id="rId46" xr:uid="{B67A0333-0BFA-4097-AB9E-57F8242B4131}"/>
    <hyperlink ref="Q24" r:id="rId47" xr:uid="{7620C655-83C1-4720-ACA5-13726D03F3B7}"/>
    <hyperlink ref="Q163" r:id="rId48" xr:uid="{A1BB219C-F3C1-4254-B8EF-1BC8BB47B15F}"/>
    <hyperlink ref="Q8" r:id="rId49" xr:uid="{C5734F06-39BA-4F26-B6D9-6E7B651CD379}"/>
    <hyperlink ref="Q162" r:id="rId50" xr:uid="{007AF72B-4B06-4E54-868A-E58C811DB674}"/>
    <hyperlink ref="Q142" r:id="rId51" xr:uid="{4F003C32-CC8E-4C19-B885-912ED7A7B264}"/>
    <hyperlink ref="Q37" r:id="rId52" xr:uid="{23946AD9-ACC8-4D48-8C2E-F5E4E1F0FB58}"/>
    <hyperlink ref="Q40" r:id="rId53" xr:uid="{6C5A4FA8-4399-423A-9BCA-C0974710D6B0}"/>
    <hyperlink ref="Q138" r:id="rId54" xr:uid="{B84DF19C-34B3-4121-8261-66FFB863FE8B}"/>
    <hyperlink ref="Q60" r:id="rId55" xr:uid="{FBB08F42-8062-4DC2-BCFE-2090158A8573}"/>
    <hyperlink ref="Q181" r:id="rId56" xr:uid="{95FB4C3E-FBB6-4D44-93F0-5894AE2EE288}"/>
    <hyperlink ref="Q89" r:id="rId57" xr:uid="{D1FBF868-61D9-49CE-BF0D-F2C080DDC2D2}"/>
    <hyperlink ref="Q202" r:id="rId58" xr:uid="{D3885C5D-AEA0-474A-B20F-A0CEE68B8076}"/>
    <hyperlink ref="Q159" r:id="rId59" xr:uid="{419A0BFC-FC34-4859-92B4-047CD0938D84}"/>
    <hyperlink ref="Q186" r:id="rId60" xr:uid="{7A7BEE82-7376-4F0B-94E9-026F80622A33}"/>
    <hyperlink ref="Q98" r:id="rId61" xr:uid="{A8B4BFB9-4151-48AA-8CA4-506F99E0D7A5}"/>
    <hyperlink ref="Q200" r:id="rId62" xr:uid="{0B8BFDCA-D731-4564-A1A4-8E2B5397BBF7}"/>
    <hyperlink ref="Q23" r:id="rId63" xr:uid="{0CD5C279-9254-4995-94CE-C9C0F2AB18F7}"/>
    <hyperlink ref="Q126" r:id="rId64" xr:uid="{88D2380F-6CAD-4D3B-AB9A-175DF099EBEA}"/>
    <hyperlink ref="Q67" r:id="rId65" xr:uid="{C2C51B58-46C6-43A8-A213-84F5CAEDE931}"/>
    <hyperlink ref="Q26" r:id="rId66" xr:uid="{8CD3C973-ACF4-4550-99CF-E8BF74694F41}"/>
    <hyperlink ref="Q156" r:id="rId67" xr:uid="{B0C048B8-FA35-453A-89D2-421146BB2ECD}"/>
    <hyperlink ref="Q92" r:id="rId68" xr:uid="{D9C7E70F-1822-4EF8-8C5D-6EA54C66CFD4}"/>
    <hyperlink ref="Q122" r:id="rId69" xr:uid="{68275F7F-807E-4906-8AC6-1DC97F32987D}"/>
    <hyperlink ref="Q29" r:id="rId70" xr:uid="{BC1FD441-55D9-47AD-80D0-D38A0ACB437E}"/>
    <hyperlink ref="Q203" r:id="rId71" xr:uid="{95B52D41-C77B-41C2-A14D-7E4691D626FA}"/>
    <hyperlink ref="Q11" r:id="rId72" xr:uid="{BB68FCC3-8857-434F-BCCC-15CE5391136F}"/>
    <hyperlink ref="Q134" r:id="rId73" xr:uid="{65865423-7B19-497E-9217-6BB4C9AC1548}"/>
    <hyperlink ref="Q51" r:id="rId74" xr:uid="{3DA6CF55-539A-4523-8938-614477FBB6E8}"/>
    <hyperlink ref="Q150" r:id="rId75" xr:uid="{35B15A71-3DF3-48F3-9C58-FDB8E60F72C1}"/>
    <hyperlink ref="Q195" r:id="rId76" xr:uid="{F01A25E4-8A2E-4AE0-89DB-D702E67DD591}"/>
    <hyperlink ref="Q176" r:id="rId77" xr:uid="{2113E915-9C35-41B2-8526-C73BB14C2051}"/>
    <hyperlink ref="Q180" r:id="rId78" xr:uid="{E3BA4448-F5CB-4974-92FF-8E53449E47BC}"/>
    <hyperlink ref="Q117" r:id="rId79" xr:uid="{8F7FA70A-3317-4150-93F5-F979AC4045D6}"/>
    <hyperlink ref="Q118" r:id="rId80" xr:uid="{D876DC33-20C8-46AA-AB5E-F56A47336A86}"/>
    <hyperlink ref="Q69" r:id="rId81" xr:uid="{5FD2CF96-EFD8-4474-9B09-CF8BE6CC720C}"/>
    <hyperlink ref="Q97" r:id="rId82" xr:uid="{219601BE-EE68-4168-9A6A-3E7E3DDAAF4D}"/>
    <hyperlink ref="Q198" r:id="rId83" xr:uid="{C8026689-5CEA-4B7E-943F-7995E8AD62B6}"/>
    <hyperlink ref="Q197" r:id="rId84" xr:uid="{A0FC854F-8904-436B-9025-6B2D3B5648C4}"/>
    <hyperlink ref="Q178" r:id="rId85" xr:uid="{28D674B0-AE76-4192-8412-559FD5719032}"/>
    <hyperlink ref="Q110" r:id="rId86" xr:uid="{367B71C3-5CA3-485D-9AEB-65BA218D5895}"/>
    <hyperlink ref="Q63" r:id="rId87" xr:uid="{96E9E137-B091-440E-998E-E7F8C864979C}"/>
    <hyperlink ref="Q112" r:id="rId88" xr:uid="{F075EBF6-8784-423A-97C5-14F950E0B453}"/>
    <hyperlink ref="Q113" r:id="rId89" xr:uid="{82D1C5D6-4583-472E-91E7-65968AF28E70}"/>
    <hyperlink ref="Q166" r:id="rId90" xr:uid="{E102512F-5D04-4BF9-B971-3B8ABDDADFBC}"/>
    <hyperlink ref="Q46" r:id="rId91" xr:uid="{6E4D5B57-5D38-48D8-909E-E38BCA8E78BD}"/>
    <hyperlink ref="Q22" r:id="rId92" xr:uid="{03856801-336C-4F97-83D1-B2CA9F586DBC}"/>
    <hyperlink ref="Q100" r:id="rId93" xr:uid="{AB0BE7AF-804E-44D8-AB55-734FA3BB6F6B}"/>
    <hyperlink ref="Q179" r:id="rId94" xr:uid="{CD13EE05-34A6-45AD-AC60-49D0004BB814}"/>
    <hyperlink ref="Q140" r:id="rId95" xr:uid="{72A0C0F2-2EE7-4124-BA41-B0FBFFA730F0}"/>
    <hyperlink ref="Q164" r:id="rId96" xr:uid="{305BAC1A-94E0-4237-8CFA-BE570C78EC77}"/>
    <hyperlink ref="Q34" r:id="rId97" xr:uid="{96A9F2DD-0285-42FD-B0A4-221A56045499}"/>
    <hyperlink ref="Q43" r:id="rId98" xr:uid="{13BDD73E-DA25-44E6-88DF-1A7802AB0845}"/>
    <hyperlink ref="Q152" r:id="rId99" xr:uid="{C6F9190F-8D21-4EBE-8E1A-4C3741054668}"/>
    <hyperlink ref="Q38" r:id="rId100" xr:uid="{83F7A44F-0460-47CD-8D99-E03E1E48264C}"/>
    <hyperlink ref="Q125" r:id="rId101" xr:uid="{8C8B21C6-A869-49E5-B323-B46C6BE73F67}"/>
    <hyperlink ref="Q167" r:id="rId102" xr:uid="{04594B7A-869F-4A7D-BB9D-D19E4F2F812A}"/>
    <hyperlink ref="Q90" r:id="rId103" xr:uid="{80F27824-F28D-4692-B53C-A80DE945B05D}"/>
    <hyperlink ref="Q85" r:id="rId104" xr:uid="{72F9142A-3237-4416-B2B0-DEBA7FB3B14A}"/>
    <hyperlink ref="Q120" r:id="rId105" xr:uid="{6B9B7198-B115-4979-A1E5-B1C0B3E787F0}"/>
    <hyperlink ref="Q173" r:id="rId106" xr:uid="{D42BB99C-1C0C-40D0-B9C8-C7F3D5BF56E8}"/>
    <hyperlink ref="Q70" r:id="rId107" xr:uid="{49220519-7F80-49CC-A2B3-73A2D4FE2B69}"/>
    <hyperlink ref="Q36" r:id="rId108" xr:uid="{AB57EBF8-B16C-4E58-9087-D552E233F0F1}"/>
    <hyperlink ref="Q170" r:id="rId109" xr:uid="{1A3BBCB5-7EFF-4BA5-98BE-8FCE905E94B4}"/>
    <hyperlink ref="Q17" r:id="rId110" xr:uid="{356B9896-9C30-4512-A3D1-0C16C67A8DFD}"/>
    <hyperlink ref="Q127" r:id="rId111" xr:uid="{87329970-31AC-4A54-BB71-2B53F58D4DE4}"/>
    <hyperlink ref="Q154" r:id="rId112" xr:uid="{82670F5D-DC33-4BDD-B827-A356F37CE06D}"/>
    <hyperlink ref="Q189" r:id="rId113" xr:uid="{ACCDADB1-6F65-4FE6-A494-23D7114F12DD}"/>
    <hyperlink ref="Q94" r:id="rId114" xr:uid="{E32C94FB-966E-4E7B-BA4F-CB7F4E93B8F8}"/>
    <hyperlink ref="Q68" r:id="rId115" xr:uid="{80EF5339-0044-4C37-98C3-046B6246EC20}"/>
    <hyperlink ref="Q13" r:id="rId116" xr:uid="{8BB89774-23F3-4961-B321-2C719AE9F847}"/>
    <hyperlink ref="Q12" r:id="rId117" xr:uid="{55EF5D23-3CF4-4DA2-B0FE-6164DF1005BD}"/>
    <hyperlink ref="Q33" r:id="rId118" xr:uid="{5866FB6C-6FB5-419B-BE83-A74F4A66BF42}"/>
    <hyperlink ref="Q183" r:id="rId119" xr:uid="{1BF35177-3ACE-46C2-A8B8-512F0CD21431}"/>
    <hyperlink ref="Q59" r:id="rId120" xr:uid="{5F724B7A-C3BD-49C8-85D4-14613F4D6603}"/>
    <hyperlink ref="Q20" r:id="rId121" xr:uid="{DA02127E-BBBD-4244-86A4-4913E2B91020}"/>
    <hyperlink ref="Q148" r:id="rId122" xr:uid="{EE040FC2-F32A-44B1-B314-273C749EEBFB}"/>
    <hyperlink ref="Q55" r:id="rId123" xr:uid="{951945A4-DC75-4ED0-95E3-65958924E85F}"/>
    <hyperlink ref="Q111" r:id="rId124" display="http://pleiades.stoa.org/places/550756" xr:uid="{9D173F90-3793-4EDF-A0C0-2544FF251ADD}"/>
    <hyperlink ref="Q87" r:id="rId125" xr:uid="{C14394F7-282A-4CE2-B034-4867D53C73CA}"/>
    <hyperlink ref="Q27" r:id="rId126" xr:uid="{14625EFA-A0D7-4537-89F9-AC3649CF4AA5}"/>
    <hyperlink ref="Q144" r:id="rId127" xr:uid="{629EE067-04F4-4383-A486-55A3C7519EB3}"/>
    <hyperlink ref="Q145" r:id="rId128" xr:uid="{4502BEAC-A526-42C3-A140-83F2F9389425}"/>
    <hyperlink ref="Q91" r:id="rId129" xr:uid="{57A97ED6-116A-4CE7-A19A-9C341BDEF9D3}"/>
    <hyperlink ref="Q133" r:id="rId130" xr:uid="{CB4ADA9A-3BB5-40DE-BB0D-D6AC6C58AAE9}"/>
    <hyperlink ref="Q48" r:id="rId131" xr:uid="{8219F3D9-B0BE-4BD8-A4EE-63589405E288}"/>
    <hyperlink ref="Q196" r:id="rId132" xr:uid="{C6A96210-2B7B-420A-ACFC-39820095818E}"/>
    <hyperlink ref="Q121" r:id="rId133" xr:uid="{70913331-E7B3-426D-AFB3-F79B46EB48B7}"/>
    <hyperlink ref="Q135" r:id="rId134" xr:uid="{50FB3F00-B108-47C8-872E-8B46A304C5DF}"/>
    <hyperlink ref="Q50" r:id="rId135" xr:uid="{FB7B8892-BEB0-45E2-A2A2-221C396541F2}"/>
    <hyperlink ref="Q161" r:id="rId136" xr:uid="{9427EDA1-13A7-4441-BAF5-49D8EFC429D9}"/>
    <hyperlink ref="Q114" r:id="rId137" xr:uid="{73B14F5D-F541-4D10-8615-B743143B85C0}"/>
    <hyperlink ref="Q105" r:id="rId138" xr:uid="{0159A0A6-589F-440E-8A00-7FC35FEC4102}"/>
    <hyperlink ref="Q101" r:id="rId139" xr:uid="{9B972A36-FDA4-449F-97FB-557660723DCD}"/>
    <hyperlink ref="Q106" r:id="rId140" xr:uid="{35FEA6CD-7D64-4814-8057-D8DDE0097DE1}"/>
    <hyperlink ref="Q102" r:id="rId141" xr:uid="{4E02A143-E76F-4F37-AE90-9750E72E57B4}"/>
    <hyperlink ref="Q103" r:id="rId142" xr:uid="{C403859A-2E48-4F92-933E-FB38C0BE1731}"/>
    <hyperlink ref="Q104" r:id="rId143" display="http://pleiades.stoa.org/places/599799" xr:uid="{EAC8D12B-A9CD-44B6-8334-89156FC201BA}"/>
    <hyperlink ref="Q88" r:id="rId144" xr:uid="{9D9C7422-43A4-4C4A-ACDA-E0E24A76EB6E}"/>
    <hyperlink ref="Q75" r:id="rId145" xr:uid="{8F424075-AF40-4CFD-A7D6-EA60020F0F05}"/>
    <hyperlink ref="Q109" r:id="rId146" xr:uid="{95B432E7-9075-4BB8-B563-83487C35D53B}"/>
    <hyperlink ref="Q58" r:id="rId147" xr:uid="{E451CF65-A476-4A1C-B07B-E411127220E3}"/>
    <hyperlink ref="Q82" r:id="rId148" xr:uid="{9009EB9F-A505-4330-BAE5-7E341E4E226D}"/>
    <hyperlink ref="Q131" r:id="rId149" xr:uid="{AD3CB14B-85C1-40B0-823B-0350FD4042E8}"/>
    <hyperlink ref="Q132" r:id="rId150" xr:uid="{0448FA61-7DD2-4330-96D7-14FA88015E28}"/>
    <hyperlink ref="Q95" r:id="rId151" xr:uid="{4CF212E7-0C3A-481A-B7E0-F6F2768DB422}"/>
    <hyperlink ref="Q76" r:id="rId152" xr:uid="{E08EDBE1-30EA-4695-ACB3-6AE99A8504A8}"/>
    <hyperlink ref="Q31" r:id="rId153" xr:uid="{5534E958-5A65-4360-B1C8-5CCA820B9058}"/>
    <hyperlink ref="Q10" r:id="rId154" xr:uid="{B6751DD1-1AA9-444D-A5E8-3EF74348365E}"/>
    <hyperlink ref="Q146" r:id="rId155" xr:uid="{2E844140-5B1F-4033-9978-F4784B35D24D}"/>
    <hyperlink ref="R16" r:id="rId156" xr:uid="{0AC5F0AD-99D8-4FDE-8C68-BD01FD854608}"/>
    <hyperlink ref="R74" r:id="rId157" xr:uid="{E091A75E-B3C5-42AE-8D2E-6DD4E6D079F2}"/>
    <hyperlink ref="R71" r:id="rId158" xr:uid="{1A6BFFDD-3183-465D-94EE-99CF67D3F8F8}"/>
    <hyperlink ref="R42" r:id="rId159" xr:uid="{F5FCCFDE-223F-4617-9A1D-83AB1D5B1528}"/>
    <hyperlink ref="R183" r:id="rId160" xr:uid="{2F22960F-8D46-4F78-8DDA-CC483D902303}"/>
    <hyperlink ref="R192" r:id="rId161" xr:uid="{FD82623E-42B3-4779-A589-D62554F55FF2}"/>
    <hyperlink ref="R53" r:id="rId162" xr:uid="{0123E187-FA94-49BC-9520-1A826685D739}"/>
    <hyperlink ref="R151" r:id="rId163" xr:uid="{1A3FF645-1A0F-4D53-9ABF-00CBF03B5DB5}"/>
    <hyperlink ref="Q151" r:id="rId164" xr:uid="{DA72721F-4EC3-4945-AC3D-C00CFFA9DFA1}"/>
    <hyperlink ref="R18" r:id="rId165" xr:uid="{86B782A0-05C7-43D6-BE8A-816A034F9E8E}"/>
    <hyperlink ref="R9" r:id="rId166" xr:uid="{D4E27D99-E8A3-4699-92D1-1C95F56CD974}"/>
    <hyperlink ref="R93" r:id="rId167" xr:uid="{2EAB519E-6E42-4FAC-A8D5-CE5A773F0CE3}"/>
    <hyperlink ref="R187" r:id="rId168" xr:uid="{22D18CF2-A108-4449-8580-8EF0394434F4}"/>
    <hyperlink ref="R28" r:id="rId169" xr:uid="{C7625341-E653-4419-AF7D-1E89109F805A}"/>
    <hyperlink ref="R124" r:id="rId170" xr:uid="{A282E492-CCB6-4693-A51B-B7AE1B6E6A5E}"/>
    <hyperlink ref="R115" r:id="rId171" xr:uid="{AA7339B4-2293-4CB5-813D-886DE76B3C1C}"/>
    <hyperlink ref="R123" r:id="rId172" xr:uid="{8DC4DDBD-7BE9-4DDD-9EE2-6FE69AF1AEFA}"/>
    <hyperlink ref="Q123" r:id="rId173" xr:uid="{04769B0E-2258-4EA7-84F0-0A1661E06B64}"/>
    <hyperlink ref="R79" r:id="rId174" xr:uid="{E5C3567E-55A2-450F-A016-15C19D702C78}"/>
    <hyperlink ref="Q79" r:id="rId175" xr:uid="{EFBDCBB4-8619-4997-9524-059CEF93B9ED}"/>
    <hyperlink ref="R184" r:id="rId176" xr:uid="{6C172A89-6E46-4482-935F-8158A6D10974}"/>
    <hyperlink ref="R86" r:id="rId177" xr:uid="{3D2D74B3-7F37-4199-9B49-701C72DE6DCA}"/>
    <hyperlink ref="R15" r:id="rId178" xr:uid="{B087B876-9222-4D5A-867D-6D8356B7D454}"/>
    <hyperlink ref="R129" r:id="rId179" xr:uid="{CB7D0C12-BE03-4793-BC1D-97A505441F1C}"/>
    <hyperlink ref="R119" r:id="rId180" xr:uid="{ED135F1A-D673-41DA-B344-E478FD689A81}"/>
    <hyperlink ref="Q119" r:id="rId181" xr:uid="{C5A21731-D61E-4A91-BB50-87CB6AC0A05D}"/>
    <hyperlink ref="R31" r:id="rId182" xr:uid="{06BB465B-0C07-4797-828E-F7016033E141}"/>
    <hyperlink ref="R177" r:id="rId183" xr:uid="{7493C683-E921-4066-AC3A-ABEF630C2EBD}"/>
    <hyperlink ref="R157" r:id="rId184" xr:uid="{ADB9F8EC-9D4D-4572-A08F-5AF2B0055BAF}"/>
    <hyperlink ref="Q157" r:id="rId185" xr:uid="{29673DE1-2430-43CE-97BE-EF37B4FB15EB}"/>
    <hyperlink ref="R147" r:id="rId186" xr:uid="{575CEC8C-5044-4BFA-85D1-0CC37C8A3E03}"/>
    <hyperlink ref="R205" r:id="rId187" xr:uid="{2F12A678-4B9F-401E-B576-EC780388D8CF}"/>
    <hyperlink ref="Q107" r:id="rId188" xr:uid="{3ABF470E-8853-4F90-AA41-D70B60FCE71D}"/>
    <hyperlink ref="R141" r:id="rId189" xr:uid="{1006826F-53FD-42FE-B3AC-7FEB5BE7C13C}"/>
    <hyperlink ref="R19" r:id="rId190" xr:uid="{E550525C-DB1F-4511-84F2-3E4B0963A361}"/>
    <hyperlink ref="Q19" r:id="rId191" xr:uid="{4E6DB6A5-227F-4E82-B055-AA82458383CB}"/>
    <hyperlink ref="R191" r:id="rId192" xr:uid="{C606B938-F3B5-4AC9-AF3C-74ECDFDBDC3B}"/>
    <hyperlink ref="R201" r:id="rId193" xr:uid="{49E4C566-8804-4D46-9CF6-12D1CE216E27}"/>
    <hyperlink ref="Q201" r:id="rId194" xr:uid="{5691FBC3-ACE8-4931-A521-F7400AFDD062}"/>
    <hyperlink ref="R10" r:id="rId195" xr:uid="{F4428C7F-9CA4-4007-9136-9CFB9965DC55}"/>
    <hyperlink ref="R128" r:id="rId196" xr:uid="{9944BB4D-2BFE-48DC-B6E7-ED76F3F71C68}"/>
    <hyperlink ref="R30" r:id="rId197" xr:uid="{284A2742-23DE-40EB-A114-96B3F87502AB}"/>
    <hyperlink ref="R21" r:id="rId198" xr:uid="{902132F3-95B2-43CF-8C14-E64EA7CD1B9F}"/>
    <hyperlink ref="R32" r:id="rId199" xr:uid="{896A0327-5F23-4D12-A749-EA58D27938BE}"/>
    <hyperlink ref="R33" r:id="rId200" xr:uid="{B34EC3D7-F17B-47DA-A3ED-DDBD689FA1F3}"/>
    <hyperlink ref="R47" r:id="rId201" xr:uid="{4C0A4AF7-17D1-4338-8475-263C8137059E}"/>
    <hyperlink ref="R52" r:id="rId202" xr:uid="{264BE350-827E-4EE8-A3BB-B21B2007983F}"/>
    <hyperlink ref="R26" r:id="rId203" xr:uid="{CBBC4DB6-D42A-4CD9-ACAA-B3E9EB7FE391}"/>
    <hyperlink ref="R67" r:id="rId204" xr:uid="{B36C90E8-5469-41FF-ACE5-D3EE22A7AD7E}"/>
    <hyperlink ref="R126" r:id="rId205" xr:uid="{19EA5227-C076-45E7-9A3A-21760C3B717A}"/>
    <hyperlink ref="R23" r:id="rId206" xr:uid="{7ED72A72-58B1-4463-B916-D410E9A1DC76}"/>
    <hyperlink ref="R200" r:id="rId207" xr:uid="{46F7906B-CDB6-4C77-9C66-9BD4B9E51026}"/>
    <hyperlink ref="R98" r:id="rId208" xr:uid="{3DCFBD28-67A4-47C9-AED3-CB9E9C58A284}"/>
    <hyperlink ref="R186" r:id="rId209" xr:uid="{9E63EAD8-F80B-4ADA-8E25-2B6955F7AC3D}"/>
    <hyperlink ref="R159" r:id="rId210" xr:uid="{BEA0D353-0B99-42C3-98FE-B2E0B2A15321}"/>
    <hyperlink ref="R202" r:id="rId211" xr:uid="{264EE2D3-9EC7-4CF4-8D94-6BA20165978D}"/>
    <hyperlink ref="R84" r:id="rId212" xr:uid="{60EC4E2C-1628-48D3-81CC-2334620CB30D}"/>
    <hyperlink ref="R6" r:id="rId213" xr:uid="{745C2CB9-EE1B-4C1A-923A-7BE569CBBB54}"/>
    <hyperlink ref="R41" r:id="rId214" xr:uid="{E537CF7C-A802-4542-932E-555EF00182EA}"/>
    <hyperlink ref="R188" r:id="rId215" xr:uid="{EAA5A1C6-9C52-47AB-A969-548B024E14D0}"/>
    <hyperlink ref="R96" r:id="rId216" xr:uid="{8EE24908-5417-4946-9A85-B0DA6F1F830C}"/>
    <hyperlink ref="R39" r:id="rId217" xr:uid="{E7A5F5A3-C1C5-4704-A885-E00D62E4EEF8}"/>
    <hyperlink ref="Q39" r:id="rId218" xr:uid="{E507C84E-5CD8-470A-9835-C04F1A5E6B82}"/>
    <hyperlink ref="R45" r:id="rId219" xr:uid="{E2F96290-BDBD-43EE-A15A-FC87FED614A5}"/>
    <hyperlink ref="Q45" r:id="rId220" xr:uid="{1374CBB5-5CFF-4469-8D1A-004666A16E61}"/>
    <hyperlink ref="R14" r:id="rId221" xr:uid="{3177BF52-CABC-4C49-9EB7-F27D649B5DD2}"/>
    <hyperlink ref="R12" r:id="rId222" xr:uid="{369E4220-0406-4D7E-8AC5-D46711F6BB30}"/>
    <hyperlink ref="R13" r:id="rId223" xr:uid="{221A98C9-9015-476F-802D-2D70399224FC}"/>
    <hyperlink ref="R149" r:id="rId224" xr:uid="{C5E69799-10B4-47BB-853B-567078CA75F4}"/>
    <hyperlink ref="R73" r:id="rId225" xr:uid="{DCE9AF9E-FF8C-4C67-AA91-356CADF72578}"/>
    <hyperlink ref="R66" r:id="rId226" xr:uid="{B58AB5E7-FD67-419E-82A7-8C94D5590FFD}"/>
    <hyperlink ref="R57" r:id="rId227" xr:uid="{31C2B66D-FCD0-4D5C-95B0-394B0A9A2B15}"/>
    <hyperlink ref="R116" r:id="rId228" xr:uid="{6B45AC44-C983-4A14-81D5-AC621418B11D}"/>
    <hyperlink ref="R99" r:id="rId229" xr:uid="{ECBB8E35-F823-4C95-88C8-1ECCB39FF431}"/>
    <hyperlink ref="R160" r:id="rId230" xr:uid="{19175A40-B653-44AB-B124-48B2A1F69BF8}"/>
    <hyperlink ref="R44" r:id="rId231" xr:uid="{8F05B3D1-B08F-4752-B00F-89CC584EAE49}"/>
    <hyperlink ref="R182" r:id="rId232" xr:uid="{9E0A59AD-6628-499C-B391-1A09217F255F}"/>
    <hyperlink ref="R62" r:id="rId233" xr:uid="{D9834593-79E1-4AAF-9B38-519A6FAD8234}"/>
    <hyperlink ref="R56" r:id="rId234" xr:uid="{9C117D95-53C2-49BE-A993-D1C3A4A7A818}"/>
    <hyperlink ref="R24" r:id="rId235" xr:uid="{13C87CF1-ADC3-4B41-8E4A-56E5C3BA5B26}"/>
    <hyperlink ref="R163" r:id="rId236" xr:uid="{ACA1AC07-329B-4A01-AD41-E34064F4250F}"/>
    <hyperlink ref="R162" r:id="rId237" xr:uid="{3D4675A5-12CA-4A0E-B2DE-FFACA5D00AB9}"/>
    <hyperlink ref="R142" r:id="rId238" xr:uid="{17D516AD-D609-4E06-ADCA-B7B11C68D8EC}"/>
    <hyperlink ref="R37" r:id="rId239" xr:uid="{23D77F0C-ED1B-47EA-AD6B-8CB657347359}"/>
    <hyperlink ref="R40" r:id="rId240" xr:uid="{01EB28B9-E4D1-4158-8D75-9A9E92143B23}"/>
    <hyperlink ref="R138" r:id="rId241" xr:uid="{26D4F6D2-50D9-40C5-970F-D74A4C89385B}"/>
    <hyperlink ref="R60" r:id="rId242" xr:uid="{5080D4ED-F89A-4C84-AE4B-4EEB8D05FB4E}"/>
    <hyperlink ref="R181" r:id="rId243" xr:uid="{740B3D9B-40D2-4518-9E82-E09FD40FDEB8}"/>
    <hyperlink ref="R89" r:id="rId244" xr:uid="{7D7CAB43-3930-4F5C-9170-9287EF8A6061}"/>
    <hyperlink ref="R64" r:id="rId245" xr:uid="{CA340284-E05C-4D40-9A15-9A7C70200BA1}"/>
    <hyperlink ref="Q64" r:id="rId246" xr:uid="{85123578-F1CA-4E0B-98EC-D81E4DE4498E}"/>
    <hyperlink ref="R156" r:id="rId247" xr:uid="{6C007FB9-3CE5-432A-9F0D-AB42B49EF6C7}"/>
    <hyperlink ref="R92" r:id="rId248" xr:uid="{7208A302-E8D8-4B50-8F5E-5E281A1FACD9}"/>
    <hyperlink ref="R122" r:id="rId249" xr:uid="{A0D91846-E171-470C-98E5-576A8F1E8A5F}"/>
    <hyperlink ref="R29" r:id="rId250" xr:uid="{DCEBC067-8D6C-4335-80D9-95EDDD6E20FB}"/>
    <hyperlink ref="R203" r:id="rId251" xr:uid="{4DA053C3-D8DD-4F6A-B518-7F42EDE80197}"/>
    <hyperlink ref="R11" r:id="rId252" xr:uid="{69049CF1-32A7-47AF-82E2-FF83C9C1ECF4}"/>
    <hyperlink ref="R204" r:id="rId253" xr:uid="{72F34DBF-C6F9-4D89-9973-30BCB58ED91B}"/>
    <hyperlink ref="R134" r:id="rId254" xr:uid="{7EC42A7E-8494-41A6-B589-1267648A0251}"/>
    <hyperlink ref="R150" r:id="rId255" xr:uid="{EBC879C8-7497-4BFA-93C8-2B478A197B33}"/>
    <hyperlink ref="R195" r:id="rId256" xr:uid="{2BDAEA83-1B07-4CB5-94D2-D914F95B12DC}"/>
    <hyperlink ref="R176" r:id="rId257" xr:uid="{48FC2DDE-BCE4-4915-8109-0F358BFCD752}"/>
    <hyperlink ref="Q171" r:id="rId258" xr:uid="{4304787D-DEF4-4A57-A457-3773E0486B23}"/>
    <hyperlink ref="R171" r:id="rId259" xr:uid="{FE1746EF-4866-4E13-8949-030E13DE4DC9}"/>
    <hyperlink ref="R180" r:id="rId260" xr:uid="{2C348918-C5E7-42DF-B878-23991C740983}"/>
    <hyperlink ref="R137" r:id="rId261" xr:uid="{7C55230A-BF23-4293-BD9C-E485667CBD99}"/>
    <hyperlink ref="Q137" r:id="rId262" xr:uid="{05D0477E-62CB-436B-B7EB-9B2BAB994D89}"/>
    <hyperlink ref="R118" r:id="rId263" xr:uid="{0410D692-B2A1-46CB-BCEB-03972C9AA6B6}"/>
    <hyperlink ref="R97" r:id="rId264" xr:uid="{A5E51A8E-73AF-46CC-B923-E90FCBC5620E}"/>
    <hyperlink ref="R198" r:id="rId265" xr:uid="{9275725C-67D8-4F93-9E0C-E9BF5DA9E2FF}"/>
    <hyperlink ref="R197" r:id="rId266" xr:uid="{B31C4D55-F94F-4C1D-8264-E364953D541F}"/>
    <hyperlink ref="Q199" r:id="rId267" xr:uid="{F5BEEA15-9B7B-4BB3-B495-ADD15FFAF2E0}"/>
    <hyperlink ref="R199" r:id="rId268" xr:uid="{B67FE6E6-1864-4A5B-90D1-F4EB6974F6AC}"/>
    <hyperlink ref="R178" r:id="rId269" xr:uid="{4463A05F-6273-4622-BEE2-55A029242BE2}"/>
    <hyperlink ref="R110" r:id="rId270" xr:uid="{0D0389A1-1226-4B4B-B63E-3D4E7F1E3B52}"/>
    <hyperlink ref="R63" r:id="rId271" xr:uid="{F4882743-5A63-46AC-A762-5D1A9189ABED}"/>
    <hyperlink ref="R112" r:id="rId272" xr:uid="{942DD67F-4015-4776-9F19-0753C806E1FE}"/>
    <hyperlink ref="R113" r:id="rId273" xr:uid="{A850B96A-CF04-448A-A57A-ECFA86F5A74B}"/>
    <hyperlink ref="R166" r:id="rId274" xr:uid="{B681E019-C70F-434E-AEF7-BDB228EE9CCB}"/>
    <hyperlink ref="R46" r:id="rId275" xr:uid="{9B3FE559-AB1F-46BD-AF96-D6E87B8BAF43}"/>
    <hyperlink ref="R22" r:id="rId276" xr:uid="{870F671A-2929-4D8C-811E-CDC134D3B60B}"/>
    <hyperlink ref="R100" r:id="rId277" xr:uid="{4FA67F7E-0741-485B-BE7D-3DB85D829CA7}"/>
    <hyperlink ref="R148" r:id="rId278" xr:uid="{CD3EC78C-F004-4664-A00A-C66A77EF8CD0}"/>
    <hyperlink ref="R25" r:id="rId279" xr:uid="{4EE3DC34-3D47-4FD3-BCA0-BA7553EC0AED}"/>
    <hyperlink ref="Q25" r:id="rId280" xr:uid="{F8043558-436A-4192-A151-1C54E15CC8A4}"/>
    <hyperlink ref="R179" r:id="rId281" xr:uid="{71198814-4035-44AA-8C1D-227F06DD084C}"/>
    <hyperlink ref="R140" r:id="rId282" xr:uid="{EB3B41AE-01ED-449C-823C-AA8C18180529}"/>
    <hyperlink ref="R34" r:id="rId283" xr:uid="{6C51F0AA-B093-4E98-ABD8-6D90FF374D29}"/>
    <hyperlink ref="R43" r:id="rId284" xr:uid="{982C75F6-1372-4961-85DA-F0D5D0B3FC06}"/>
    <hyperlink ref="R152" r:id="rId285" xr:uid="{2A5E0C44-CEDF-454A-B00B-8905832B4C2C}"/>
    <hyperlink ref="R38" r:id="rId286" xr:uid="{636B8010-E24B-4AE7-AFD1-DA8129FC23E5}"/>
    <hyperlink ref="R125" r:id="rId287" xr:uid="{6A445D36-2B48-4398-A40D-FFEA7BB44C8A}"/>
    <hyperlink ref="R167" r:id="rId288" xr:uid="{68C137CE-1996-4E33-B015-C0464D383FFB}"/>
    <hyperlink ref="R90" r:id="rId289" xr:uid="{949579D5-CE99-40CC-AB86-82050FA50FDC}"/>
    <hyperlink ref="R85" r:id="rId290" xr:uid="{D169370E-D8BA-4BCE-807C-8AAA0FAC768F}"/>
    <hyperlink ref="R120" r:id="rId291" xr:uid="{30ADCA00-4782-4161-8AB1-E295B93B8330}"/>
    <hyperlink ref="Q193" r:id="rId292" xr:uid="{9188348F-9CF5-4C60-9720-6A70FE70BDAC}"/>
    <hyperlink ref="R193" r:id="rId293" xr:uid="{BBFC9A08-F311-4097-AB96-DB10FAE25C1D}"/>
    <hyperlink ref="R173" r:id="rId294" xr:uid="{30BF8B94-2204-4040-90ED-0343E57E10E6}"/>
    <hyperlink ref="Q172" r:id="rId295" xr:uid="{544F7B12-131C-448A-A7E3-D03CF9AF4AB3}"/>
    <hyperlink ref="Q174" r:id="rId296" xr:uid="{1B1E678A-6338-46A4-80E5-9A27D236EE80}"/>
    <hyperlink ref="R172" r:id="rId297" xr:uid="{923AA781-F843-4793-B2AD-F67A07CB39C8}"/>
    <hyperlink ref="R174" r:id="rId298" xr:uid="{59CB3C41-5198-4F0B-9683-E4906D435EF8}"/>
    <hyperlink ref="R70" r:id="rId299" xr:uid="{F8AE035A-DC39-402E-93A0-3F4BB83D39DA}"/>
    <hyperlink ref="R49" r:id="rId300" xr:uid="{70791348-55F3-44F1-9C19-E939BD5AB4C3}"/>
    <hyperlink ref="Q49" r:id="rId301" xr:uid="{D2E15F64-56B3-4DFA-BC2F-2BF8FA1D4C2A}"/>
    <hyperlink ref="R36" r:id="rId302" xr:uid="{53235A3F-4135-4EBA-AC16-D1C46412F3B8}"/>
    <hyperlink ref="R170" r:id="rId303" xr:uid="{30A6EDDD-2D61-49E5-A6EC-0D16F4A7989D}"/>
    <hyperlink ref="R127" r:id="rId304" xr:uid="{619C9E8F-2937-4CEF-AF7A-D829A3C2AC70}"/>
    <hyperlink ref="R154" r:id="rId305" xr:uid="{5597ED10-0A12-47C3-B7AA-0539831BF366}"/>
    <hyperlink ref="R189" r:id="rId306" xr:uid="{36C036BB-3426-4ED6-9460-BF97EF948B2D}"/>
    <hyperlink ref="R94" r:id="rId307" xr:uid="{473AC78D-9660-4EC4-A2D0-FEB57B2FF539}"/>
    <hyperlink ref="Q194" r:id="rId308" xr:uid="{4628F8A2-D5F7-49AE-964B-77401B8B7651}"/>
    <hyperlink ref="R194" r:id="rId309" xr:uid="{2380C6DD-5FF0-4F2F-A7E3-904C11C2C7B3}"/>
    <hyperlink ref="R59" r:id="rId310" xr:uid="{619AE871-F30C-4ED3-9925-E263361FDC42}"/>
    <hyperlink ref="R20" r:id="rId311" xr:uid="{B3D2EE06-C3AE-49D3-88BE-CF0263BFD704}"/>
    <hyperlink ref="R55" r:id="rId312" xr:uid="{94E057DB-D674-4535-B25B-E2B010812ECA}"/>
    <hyperlink ref="R111" r:id="rId313" xr:uid="{C5AAD294-A55D-4FC9-9913-0EE99FAD7A6A}"/>
    <hyperlink ref="R87" r:id="rId314" xr:uid="{A610AEF3-6E0A-43F8-9BF8-77A9AB01439E}"/>
    <hyperlink ref="R27" r:id="rId315" xr:uid="{965BBC5E-F1B9-456C-A027-7837590E1755}"/>
    <hyperlink ref="R144" r:id="rId316" xr:uid="{49B3CE41-754A-4392-8637-DA253197E96D}"/>
    <hyperlink ref="R145" r:id="rId317" xr:uid="{BFE4D982-5780-4B34-A095-4AF988713C04}"/>
    <hyperlink ref="R91" r:id="rId318" xr:uid="{AA008C2C-AA06-4D0D-B19A-B7432DA7E2E6}"/>
    <hyperlink ref="R133" r:id="rId319" xr:uid="{35A3953E-98E4-47F9-BFF2-943957247E7D}"/>
    <hyperlink ref="R80" r:id="rId320" xr:uid="{835CE069-E6DE-45F8-AEA0-BB25F31C0BDD}"/>
    <hyperlink ref="Q80" r:id="rId321" xr:uid="{BE25708F-AE0E-445B-BC6D-45F03FF35758}"/>
    <hyperlink ref="R48" r:id="rId322" xr:uid="{1770FE82-4A6E-4926-9A9A-8AD80C7F9364}"/>
    <hyperlink ref="R158" r:id="rId323" xr:uid="{7070FDD7-E8C6-47D1-918D-66B50DFEC82F}"/>
    <hyperlink ref="Q158" r:id="rId324" xr:uid="{EC38D3F8-E5BE-4D2E-809E-B356D1882B50}"/>
    <hyperlink ref="R196" r:id="rId325" xr:uid="{78243EB9-F177-4745-AFE3-0EE4B1C50E14}"/>
    <hyperlink ref="R121" r:id="rId326" xr:uid="{06BA34D1-95A5-4C71-8D25-17FE4C1A65B8}"/>
    <hyperlink ref="R50" r:id="rId327" xr:uid="{06FAC7C2-3117-4C69-9B5F-656BF5CF411E}"/>
    <hyperlink ref="R161" r:id="rId328" xr:uid="{E9865C14-4C7A-4D95-8ECB-5EFBC27953CE}"/>
    <hyperlink ref="R114" r:id="rId329" xr:uid="{8338EA4F-0BD9-42C3-8D0C-768979838856}"/>
    <hyperlink ref="R105" r:id="rId330" xr:uid="{F7842DA7-3FAE-450E-89C0-36CB87007064}"/>
    <hyperlink ref="R101" r:id="rId331" xr:uid="{740A23CC-E725-4E41-BA12-B2DC0C65DD55}"/>
    <hyperlink ref="R104" r:id="rId332" xr:uid="{342F3E80-07E2-4B67-8B89-7634D821AB95}"/>
    <hyperlink ref="R75" r:id="rId333" xr:uid="{1CF6C345-0FBE-4022-ABA4-38F1DD394E9F}"/>
    <hyperlink ref="R109" r:id="rId334" xr:uid="{9E7910A0-E440-4133-AB38-3D7D6AF3F699}"/>
    <hyperlink ref="R58" r:id="rId335" xr:uid="{87173361-7C53-47CA-95DE-694791299865}"/>
    <hyperlink ref="R82" r:id="rId336" xr:uid="{559E76F8-9A40-4721-BA55-43708C5C0A13}"/>
    <hyperlink ref="R131" r:id="rId337" xr:uid="{7EB6227A-DADF-44E4-9FB7-54C25BBB5C7B}"/>
    <hyperlink ref="R132" r:id="rId338" xr:uid="{E83D62F3-F159-442E-AA15-D5371D90FA35}"/>
    <hyperlink ref="R95" r:id="rId339" xr:uid="{123F6363-B047-4E5D-8B9F-18CB61C67030}"/>
    <hyperlink ref="R76" r:id="rId340" xr:uid="{9D92B023-5E46-4B7E-8BBB-A2E0B1DEEF32}"/>
    <hyperlink ref="O33:O49" r:id="rId341" display="https://nl.wikipedia.org/wiki/Neder-Germaanse_limes" xr:uid="{DDD5A372-6999-4C59-9A06-E1868788496C}"/>
    <hyperlink ref="O73" r:id="rId342" xr:uid="{8F7C36D1-2329-4F5E-960B-C237ECA61B45}"/>
    <hyperlink ref="O111" r:id="rId343" xr:uid="{C12615FF-7E83-4D18-A57D-4889E4EC0854}"/>
    <hyperlink ref="O131" r:id="rId344" xr:uid="{446BF6B4-F761-4AC0-87D3-85FCE66F9B46}"/>
    <hyperlink ref="O132" r:id="rId345" xr:uid="{046D3F61-A41C-4581-A8B9-DF9FD6DB42E0}"/>
    <hyperlink ref="M117" r:id="rId346" xr:uid="{93A25794-1D53-459A-8AEA-13EC2081A920}"/>
    <hyperlink ref="M93" r:id="rId347" xr:uid="{22D76E59-83C4-4D64-94E9-55EC88DAC4DF}"/>
    <hyperlink ref="M83" r:id="rId348" xr:uid="{2F6C1200-75D4-4160-9982-0972CCF7CB8F}"/>
    <hyperlink ref="M177" r:id="rId349" xr:uid="{72969F66-0EB1-4839-9995-556439AE6435}"/>
    <hyperlink ref="M42" r:id="rId350" xr:uid="{DA24E3C0-45F9-458C-8931-409B796FD9F0}"/>
    <hyperlink ref="M92" r:id="rId351" xr:uid="{F78BCA96-A29A-437D-BB66-F8A596D46C8E}"/>
    <hyperlink ref="M77" r:id="rId352" xr:uid="{202089E5-617E-4E1E-AF6B-48AD16FC5A43}"/>
    <hyperlink ref="N198" r:id="rId353" xr:uid="{53A3A9E6-B768-4810-A8B6-BC4122DCF5CF}"/>
    <hyperlink ref="N197" r:id="rId354" xr:uid="{B1F7CBEB-385D-4351-B01E-E47A3197CAD8}"/>
    <hyperlink ref="M85" r:id="rId355" xr:uid="{A32C151E-114A-4078-AA90-D551CFE51EBC}"/>
    <hyperlink ref="M80" r:id="rId356" xr:uid="{E25B749B-AA7F-448C-A38B-4E4BFBCC3F81}"/>
    <hyperlink ref="M133" r:id="rId357" xr:uid="{FB519BE4-92B8-4712-8AEB-C64774D36B49}"/>
    <hyperlink ref="M108" r:id="rId358" display="Lohmann (2007)" xr:uid="{59B220EB-2E07-42E8-B6A8-165D0BE70724}"/>
    <hyperlink ref="M105" r:id="rId359" xr:uid="{D2971BBB-5945-476D-90FB-089A5F13366C}"/>
    <hyperlink ref="M131" r:id="rId360" xr:uid="{CBC4CF2B-05C6-4102-9584-8F9CD9AB3E5F}"/>
    <hyperlink ref="O74" r:id="rId361" display="Körpe" xr:uid="{AAE972DC-2722-49B9-96D5-088E503B50C6}"/>
    <hyperlink ref="O42" r:id="rId362" display="Körpe" xr:uid="{3AAAD139-2B8A-4C0D-97DA-44690BF46083}"/>
    <hyperlink ref="M114" r:id="rId363" xr:uid="{F8F03301-DC95-4FF1-AE62-A0167E7DD9AD}"/>
    <hyperlink ref="M142" r:id="rId364" xr:uid="{A195E58C-6AF3-4DDC-8C9B-0A7F937DF566}"/>
    <hyperlink ref="M205" r:id="rId365" xr:uid="{40002547-9341-44A4-B1F7-1E7981AD904D}"/>
    <hyperlink ref="M89" r:id="rId366" xr:uid="{8B4DA6B1-8B4D-43CF-A0C9-7BBD30E427E9}"/>
    <hyperlink ref="O142" r:id="rId367" xr:uid="{5389EE6B-B4B0-47E9-8603-CC710C3C6920}"/>
    <hyperlink ref="M11" r:id="rId368" xr:uid="{F0AE799D-1739-4064-B99C-3685C334C597}"/>
    <hyperlink ref="M112" r:id="rId369" xr:uid="{F5611AEF-AC82-4231-997D-0287C8C46E99}"/>
    <hyperlink ref="M113" r:id="rId370" xr:uid="{1E634CA4-BEB2-402B-9784-4951F4E4C679}"/>
    <hyperlink ref="M166" r:id="rId371" xr:uid="{9F7A1E23-008F-49E1-BB30-A2A88113D9E1}"/>
    <hyperlink ref="M46" r:id="rId372" xr:uid="{C9483193-25AD-45C4-B3D2-268B67B5496D}"/>
    <hyperlink ref="M22" r:id="rId373" xr:uid="{CDA2C74D-749C-48FB-B23C-B89DD63B7DFD}"/>
    <hyperlink ref="M100" r:id="rId374" xr:uid="{A3C612F8-DA9A-40E0-9CF1-882656BE2496}"/>
    <hyperlink ref="M178" r:id="rId375" xr:uid="{61B961BB-08E7-4147-AA12-9434AE066CA1}"/>
    <hyperlink ref="P176" r:id="rId376" xr:uid="{AC309022-A986-4F5C-A9EA-EDD1CE5F7D24}"/>
    <hyperlink ref="R78" r:id="rId377" xr:uid="{24E9B42E-8105-47A1-810A-FFF3C164CF48}"/>
    <hyperlink ref="M127" r:id="rId378" xr:uid="{845664C6-2FD9-4E29-8CE2-B90FFC58F3C0}"/>
    <hyperlink ref="O183" r:id="rId379" xr:uid="{18D69558-3857-4EB2-A5DD-DC13978D3DC9}"/>
    <hyperlink ref="M47" r:id="rId380" xr:uid="{F2A43660-BFB1-4E3E-8451-56C637125BA5}"/>
    <hyperlink ref="O105" r:id="rId381" xr:uid="{3D9AFCDD-E5E6-4626-86C8-17415087E631}"/>
    <hyperlink ref="Q7" r:id="rId382" xr:uid="{42CB40D1-7CAC-448F-84A0-F50B29F720F5}"/>
    <hyperlink ref="R7" r:id="rId383" xr:uid="{023C632F-9BA6-497F-B8C7-A3567A459200}"/>
    <hyperlink ref="O7" r:id="rId384" xr:uid="{8DD0B792-7DB4-46DA-A3DE-F6449C361B4B}"/>
    <hyperlink ref="M183" r:id="rId385" xr:uid="{AE4F05E6-4B85-4C50-8646-B8C6517DE9E0}"/>
    <hyperlink ref="M173" r:id="rId386" xr:uid="{DAE1FF4B-5965-443B-BBBD-C7B1943C8E30}"/>
    <hyperlink ref="M172" r:id="rId387" xr:uid="{802F2C1F-ED05-465B-B281-B496C59FD713}"/>
    <hyperlink ref="M174" r:id="rId388" xr:uid="{EAF6B58F-221E-48D3-AA38-65A4D5036DB2}"/>
    <hyperlink ref="N106" r:id="rId389" xr:uid="{5AD81DF3-C44A-4C2A-9B64-8DD4A8170ED3}"/>
    <hyperlink ref="N102" r:id="rId390" xr:uid="{CE52A821-A357-4150-8739-7BEAF31A941D}"/>
    <hyperlink ref="N103" r:id="rId391" xr:uid="{E9F03452-185B-4445-9D09-493C77F568DE}"/>
    <hyperlink ref="M78" r:id="rId392" xr:uid="{C9994A5A-B0D3-4DA9-8910-198059B1E803}"/>
    <hyperlink ref="M147" r:id="rId393" xr:uid="{1E5DDFEA-6A55-4D97-AD6B-44DD4AAE24C7}"/>
    <hyperlink ref="M107" r:id="rId394" xr:uid="{AB1DFD9B-A88E-4D6A-8839-04A3D35DD7B1}"/>
    <hyperlink ref="M70" r:id="rId395" location="page_scan_tab_contents" xr:uid="{4CF1B7EA-F7AE-4DD3-B3FB-05C70F417E51}"/>
    <hyperlink ref="N101" r:id="rId396" location="page_scan_tab_contents" xr:uid="{5FC9CB60-628E-4C22-9C55-BFCE1B2202EF}"/>
    <hyperlink ref="O62" r:id="rId397" xr:uid="{0116CDFA-5853-40F7-B760-30691E31C992}"/>
    <hyperlink ref="O39" r:id="rId398" xr:uid="{96F0B02B-4413-4351-9199-5E3C816C22E1}"/>
    <hyperlink ref="P62" r:id="rId399" xr:uid="{4E50FA95-9B0A-4EA6-9326-F148C2FEAF32}"/>
    <hyperlink ref="P185" r:id="rId400" xr:uid="{378BC77A-7EC3-4C0C-9436-B30B8A2FC108}"/>
    <hyperlink ref="P70" r:id="rId401" xr:uid="{E2A2569C-924A-45A6-B713-A1E8A46EF8C6}"/>
    <hyperlink ref="O70" r:id="rId402" xr:uid="{7471FDBE-8418-4E85-B213-B9143D2A7E72}"/>
    <hyperlink ref="O85" r:id="rId403" xr:uid="{865179A4-06D9-403A-B23D-8DE0946BA446}"/>
    <hyperlink ref="O43" r:id="rId404" xr:uid="{FD2BEFB1-5441-431A-8F50-3A78CFCD9323}"/>
    <hyperlink ref="O137" r:id="rId405" xr:uid="{D2D60BA2-8110-465A-AA19-8A9C92851C86}"/>
    <hyperlink ref="O185" r:id="rId406" xr:uid="{9D1BC121-2A10-4F84-9F49-2F8EBE8F026A}"/>
    <hyperlink ref="O82" r:id="rId407" xr:uid="{A1421690-481C-4163-9499-19CFE3F33682}"/>
    <hyperlink ref="O81" r:id="rId408" xr:uid="{5268AF5B-B21C-40ED-B6BD-ADBE1E9B52C3}"/>
    <hyperlink ref="O102" r:id="rId409" xr:uid="{E93347B8-2E48-41C0-A9B7-6F6B127DFBEC}"/>
    <hyperlink ref="O101" r:id="rId410" xr:uid="{0AAE6348-58EF-4B37-8E5A-D20760D5F1A9}"/>
    <hyperlink ref="O14" r:id="rId411" xr:uid="{A0E76D82-D61E-4A6A-B428-B2A5EC7736FF}"/>
    <hyperlink ref="O12" r:id="rId412" xr:uid="{AF8CE15A-78FD-472E-B009-C781F9B16563}"/>
    <hyperlink ref="M185" r:id="rId413" xr:uid="{1AE0E3DB-984C-4D58-B0CA-029719C08275}"/>
    <hyperlink ref="M136" r:id="rId414" xr:uid="{53BE6BFC-F50A-465A-9482-4F12456EF0C1}"/>
    <hyperlink ref="N17" r:id="rId415" xr:uid="{682B3BCD-EBC3-43CC-9623-BDF3EA9E45B9}"/>
    <hyperlink ref="M36" r:id="rId416" xr:uid="{39BF2542-FF46-4296-8CFB-14D6B992E532}"/>
    <hyperlink ref="O17" r:id="rId417" xr:uid="{7AD1D4C0-2B06-421C-8AE8-B3682A792538}"/>
    <hyperlink ref="M154" r:id="rId418" xr:uid="{2287855F-1D53-4E1E-A90B-06931205D3CE}"/>
    <hyperlink ref="R165" r:id="rId419" xr:uid="{9E0236B3-54F9-44FF-A390-CBF8CAD45877}"/>
    <hyperlink ref="Q165" r:id="rId420" xr:uid="{045425E8-79D4-40DD-B384-1485EDFBBB65}"/>
    <hyperlink ref="O165" r:id="rId421" xr:uid="{9E1520AB-C52A-42F7-95BF-246731CA37D0}"/>
    <hyperlink ref="P14" r:id="rId422" xr:uid="{A2D73F83-169E-44F3-A42C-59466F0D1581}"/>
    <hyperlink ref="P12" r:id="rId423" xr:uid="{E6E1AFFF-FD42-4C10-B74A-5AB03B12493A}"/>
    <hyperlink ref="M65" r:id="rId424" xr:uid="{F32B2386-38C6-492F-8F26-D7246E64A45D}"/>
    <hyperlink ref="M191" r:id="rId425" xr:uid="{2139DF85-871F-40CD-AC92-79BAD9128CAC}"/>
    <hyperlink ref="M201" r:id="rId426" xr:uid="{B267776C-0D23-40F5-BDB0-A981A7E7FA96}"/>
    <hyperlink ref="Q65" r:id="rId427" xr:uid="{49A5642E-4F93-4976-AE53-26D1E7F42BB0}"/>
    <hyperlink ref="R65" r:id="rId428" xr:uid="{2D7B48AB-1E4A-4BEB-8974-B427F4C98B3F}"/>
    <hyperlink ref="O65" r:id="rId429" xr:uid="{0C9E6D9F-EA24-4A72-9546-50C017623333}"/>
    <hyperlink ref="O79" r:id="rId430" xr:uid="{CE9A4DFA-904B-4EC4-8996-F09FAF3C2DC1}"/>
    <hyperlink ref="O58" r:id="rId431" xr:uid="{F66E6F03-3BBB-4B13-907B-A96D937E7686}"/>
    <hyperlink ref="P58" r:id="rId432" xr:uid="{F1D5DAFF-0269-42D3-823D-250C46DE9351}"/>
    <hyperlink ref="O109" r:id="rId433" xr:uid="{039C93DE-7381-4843-835A-EF0DAC66CBC7}"/>
    <hyperlink ref="Q81" r:id="rId434" xr:uid="{F9716102-B10B-43E2-8239-0ED33B79C2CF}"/>
    <hyperlink ref="R81" r:id="rId435" xr:uid="{B92166EC-887E-4A4E-BC65-41D06843852E}"/>
    <hyperlink ref="M49" r:id="rId436" xr:uid="{2453ADC7-6847-4ECD-BA03-21FB1FEC65E6}"/>
    <hyperlink ref="O36" r:id="rId437" xr:uid="{045A6F93-CCF4-4F48-844F-9E266CEC10A0}"/>
    <hyperlink ref="O127" r:id="rId438" xr:uid="{C6AD80CC-C08F-4E06-9608-772BE95F39F5}"/>
    <hyperlink ref="Q130" r:id="rId439" xr:uid="{AC2AF16C-CA03-4F66-86A3-3B425C4EAAA0}"/>
    <hyperlink ref="R130" r:id="rId440" xr:uid="{511F9E91-C24A-4570-B978-8E3A6E95C50E}"/>
    <hyperlink ref="M16" r:id="rId441" xr:uid="{C071F065-C286-43B0-BDAC-731667BE25DE}"/>
    <hyperlink ref="N89" r:id="rId442" xr:uid="{955D9224-346D-44DA-9B45-B0FB525BF55F}"/>
    <hyperlink ref="O47" r:id="rId443" xr:uid="{B5F33435-34D8-44DC-A232-320646B320B3}"/>
    <hyperlink ref="O56" r:id="rId444" xr:uid="{0C214D9A-0A62-4564-97D5-827400CB0B5C}"/>
    <hyperlink ref="O57" r:id="rId445" xr:uid="{FBF21D53-C17D-46BD-A7E2-ADFE020FD709}"/>
    <hyperlink ref="O78" r:id="rId446" xr:uid="{67BEAAB1-FF56-461F-9CCD-6E8C2E9C9DAA}"/>
    <hyperlink ref="O89" r:id="rId447" xr:uid="{4F74E937-AA74-4EBB-BEE4-7D47BD4CCE8D}"/>
    <hyperlink ref="O147" r:id="rId448" xr:uid="{865C98C7-800E-4077-8A1A-A69B206C5936}"/>
    <hyperlink ref="O167" r:id="rId449" xr:uid="{BFC09961-6CDF-49CC-BCD3-1193EF78673D}"/>
    <hyperlink ref="P198" r:id="rId450" xr:uid="{9CEF3861-B2D3-4AA2-872A-E38C899A5A37}"/>
    <hyperlink ref="M109" r:id="rId451" xr:uid="{F5E0DA37-707B-4DC6-9C46-DA3DA7D2A8CA}"/>
    <hyperlink ref="N176" r:id="rId452" xr:uid="{D4E8DA31-9297-4042-BD0E-1774C5D6F7A7}"/>
    <hyperlink ref="M135" r:id="rId453" xr:uid="{A8E23575-D609-4765-A80C-8E8F8F32AE39}"/>
    <hyperlink ref="M50" r:id="rId454" xr:uid="{F295FD7F-59AA-4AF5-91DE-34A651694CA9}"/>
    <hyperlink ref="O135" r:id="rId455" xr:uid="{310436FC-7E68-4B14-93A5-FF6D805D3D57}"/>
    <hyperlink ref="O133" r:id="rId456" xr:uid="{6E06DE93-529F-49CE-9D93-4174D0B2572B}"/>
    <hyperlink ref="M179" r:id="rId457" xr:uid="{A51B8608-2EF3-4267-A30F-52D31E65AC8A}"/>
    <hyperlink ref="N105" r:id="rId458" xr:uid="{81DBB365-1CE0-440D-BF34-60FEAD96397F}"/>
    <hyperlink ref="O112" r:id="rId459" xr:uid="{2109020D-1A70-4653-B50B-E7B1716A1B5D}"/>
    <hyperlink ref="M71" r:id="rId460" xr:uid="{72DA2443-138F-45BD-AFEE-1874E3B79E72}"/>
    <hyperlink ref="M110" r:id="rId461" xr:uid="{4FCAD83D-6FBB-4C56-B3F6-22A5DA8AC0EA}"/>
    <hyperlink ref="M43" r:id="rId462" xr:uid="{CCFBFED6-13C2-4C79-934A-40235DE1DDEB}"/>
    <hyperlink ref="M79" r:id="rId463" xr:uid="{A6C35656-E69A-45E5-B2E9-B14016E7B258}"/>
    <hyperlink ref="N135" r:id="rId464" xr:uid="{58D63188-69AD-4D60-AD5E-FC43325F77A6}"/>
    <hyperlink ref="M137" r:id="rId465" xr:uid="{01FBFF54-C3DB-4756-B51E-CBDF2F9EC345}"/>
    <hyperlink ref="N16" r:id="rId466" xr:uid="{E9D5505E-03D9-48E4-A873-7ED91814DC0A}"/>
    <hyperlink ref="N80" r:id="rId467" xr:uid="{26EDB682-4F00-469B-B46E-ECCA9153F5FA}"/>
    <hyperlink ref="N154" r:id="rId468" xr:uid="{8F38CF04-6C91-435E-8D5E-37AB2DC31B57}"/>
    <hyperlink ref="M7" r:id="rId469" xr:uid="{65BB32C3-97B5-452F-B016-EF322129F371}"/>
    <hyperlink ref="N183" r:id="rId470" xr:uid="{15066644-8A1A-430E-B580-9EB218627BF2}"/>
    <hyperlink ref="M17" r:id="rId471" xr:uid="{55B88CF8-038C-4D87-A5EC-3089932B94D5}"/>
    <hyperlink ref="N147" r:id="rId472" xr:uid="{EB757D47-FCAC-4028-91B7-7DA73A8522BC}"/>
    <hyperlink ref="M176" r:id="rId473" xr:uid="{B2290BEF-D02D-4582-AC7E-236C761A7F63}"/>
    <hyperlink ref="M14" r:id="rId474" xr:uid="{6C4B2EA6-97F1-48B2-9817-BDEA6C543114}"/>
    <hyperlink ref="N14" r:id="rId475" xr:uid="{4A4C2C2B-033A-4B82-9C9C-593C61C3D10B}"/>
    <hyperlink ref="R139" r:id="rId476" xr:uid="{4B5A34CC-D7CD-451B-A24A-AC6F418A952D}"/>
    <hyperlink ref="Q139" r:id="rId477" xr:uid="{ED320F36-EFC3-4A5B-8659-5BEE5A35C682}"/>
    <hyperlink ref="O60" r:id="rId478" xr:uid="{02CC8CD1-F490-4B8A-AE32-3484CA205755}"/>
    <hyperlink ref="P60" r:id="rId479" xr:uid="{4C3FADE8-D6D0-4656-8868-B5955EAE3A61}"/>
    <hyperlink ref="M200:M201" r:id="rId480" display="Weatherhill (2009)" xr:uid="{B10C1301-4B83-4D61-A0CB-46A388FB6209}"/>
    <hyperlink ref="M204:M205" r:id="rId481" display="Weatherhill (2009)" xr:uid="{E184A784-925A-4628-BFE2-D9B1878D5152}"/>
    <hyperlink ref="M196:M198" r:id="rId482" display="Weatherhill (2009)" xr:uid="{5174D361-CFBB-4B46-9573-DC6F90F28A4F}"/>
    <hyperlink ref="M106:M107" r:id="rId483" display="Steerwood (2003)" xr:uid="{66F5AB98-E117-4EDB-970F-8ED3F1088E3C}"/>
    <hyperlink ref="S192" r:id="rId484" xr:uid="{C9F86BA4-BF7F-4D00-8DE2-22174754F1E3}"/>
    <hyperlink ref="S53" r:id="rId485" xr:uid="{BC20F658-3073-45A0-8CCA-C120CC9DA061}"/>
    <hyperlink ref="S151" r:id="rId486" xr:uid="{53CB701B-68ED-48CD-8504-485A1D7F6F53}"/>
    <hyperlink ref="S18" r:id="rId487" xr:uid="{3C85FE0B-7A12-45C7-BA37-3DC8F1833874}"/>
    <hyperlink ref="S9" r:id="rId488" xr:uid="{07D766AA-0E50-404E-9486-DBF437857AF1}"/>
    <hyperlink ref="S93" r:id="rId489" xr:uid="{4F556E33-DC62-4E99-A685-F19FE6D42CCD}"/>
    <hyperlink ref="S187" r:id="rId490" xr:uid="{26C8EE5C-D9E4-4A3F-A234-299F2C86D909}"/>
    <hyperlink ref="S28" r:id="rId491" xr:uid="{427051C9-0758-4B51-A3EA-0D1E18FF48E7}"/>
    <hyperlink ref="S124" r:id="rId492" xr:uid="{CD0CFB09-6F4D-4AE0-95AE-E4A4AC2F4069}"/>
    <hyperlink ref="S115" r:id="rId493" xr:uid="{1108C242-7FE8-4769-970E-34B332328DE3}"/>
    <hyperlink ref="S123" r:id="rId494" xr:uid="{20278489-85BD-41E3-9C17-A4DE9A94D668}"/>
    <hyperlink ref="S79" r:id="rId495" xr:uid="{B7CDEFE6-BA32-4562-B816-F46E9F56B228}"/>
    <hyperlink ref="S184" r:id="rId496" xr:uid="{5384E554-997F-4581-941B-F0B200118972}"/>
    <hyperlink ref="S86" r:id="rId497" xr:uid="{280F64F7-F0D5-4187-A08B-8B237642141E}"/>
    <hyperlink ref="S15" r:id="rId498" xr:uid="{0F3E05AE-E78F-4E41-802E-E833D3975430}"/>
    <hyperlink ref="S129" r:id="rId499" xr:uid="{C11D035A-4508-4803-BCF7-658CBAD66412}"/>
    <hyperlink ref="S119" r:id="rId500" xr:uid="{67A595A0-86B4-464E-A60E-E7F2DC31E445}"/>
    <hyperlink ref="S31" r:id="rId501" xr:uid="{7B0AF065-7E39-49A0-869D-3F35608EAAA7}"/>
    <hyperlink ref="S177" r:id="rId502" xr:uid="{2E293D10-CAF5-489E-A8FA-6231644876C7}"/>
    <hyperlink ref="S157" r:id="rId503" xr:uid="{218A5F31-944B-4AE6-84D3-00488C56C2E0}"/>
    <hyperlink ref="S147" r:id="rId504" xr:uid="{07C5F866-AC8A-4EAE-AEEE-D9835A6919B9}"/>
    <hyperlink ref="S205" r:id="rId505" xr:uid="{09A66E08-1BCF-49BE-91AF-84B002E1429B}"/>
    <hyperlink ref="S19" r:id="rId506" xr:uid="{171E95EB-7C14-42EB-82B2-E38A830EC81A}"/>
    <hyperlink ref="S191" r:id="rId507" xr:uid="{233B26E4-B9AB-4293-A79F-7AC65F3343C2}"/>
    <hyperlink ref="S201" r:id="rId508" xr:uid="{7DA7B2BD-CDAD-456B-A4E7-FECDD0A43238}"/>
    <hyperlink ref="S10" r:id="rId509" xr:uid="{011A8548-E4BE-4487-B655-75C05C829CFF}"/>
    <hyperlink ref="S128" r:id="rId510" xr:uid="{3117B7B0-A627-42D0-BAB5-FA7D43DE0E6B}"/>
    <hyperlink ref="S30" r:id="rId511" xr:uid="{B7623A35-966F-4DE8-9E84-1794BD497FA6}"/>
    <hyperlink ref="S21" r:id="rId512" xr:uid="{63C6324F-F477-4EBE-84E2-11F355C136A8}"/>
    <hyperlink ref="S32" r:id="rId513" xr:uid="{D6ECD898-48DF-412F-A875-D2D9ABCE0FB8}"/>
    <hyperlink ref="S33" r:id="rId514" xr:uid="{16A38F02-08FF-43BE-884E-130E4879E56D}"/>
    <hyperlink ref="S47" r:id="rId515" xr:uid="{625A3E91-E997-479B-9B44-8F162421DA90}"/>
    <hyperlink ref="S52" r:id="rId516" xr:uid="{C509D917-3284-46CB-A2C2-87D4FB7C56D7}"/>
    <hyperlink ref="S26" r:id="rId517" xr:uid="{452789D0-42BE-4615-828B-78B0A48F8A39}"/>
    <hyperlink ref="S130" r:id="rId518" xr:uid="{0E713E0D-750B-459D-BAE8-71434515DEF3}"/>
    <hyperlink ref="S126" r:id="rId519" xr:uid="{520BAF0B-ABD6-4EA6-A09F-125DC10842DE}"/>
    <hyperlink ref="S23" r:id="rId520" xr:uid="{E3D9E58F-E050-4A74-AE8A-D73CE067DB0A}"/>
    <hyperlink ref="S200" r:id="rId521" xr:uid="{3327C303-320F-411F-953B-B0F35890DD02}"/>
    <hyperlink ref="S98" r:id="rId522" xr:uid="{23F80EE4-CD67-4853-A0A4-0AF6DE51F05E}"/>
    <hyperlink ref="S186" r:id="rId523" xr:uid="{C732197B-656F-4885-A535-9F67DA8EBB81}"/>
    <hyperlink ref="S159" r:id="rId524" xr:uid="{E3D91960-092F-43C1-B790-507CB20BD5A3}"/>
    <hyperlink ref="S202" r:id="rId525" xr:uid="{600481E1-E609-4C30-A2AF-DEE3EA6741F3}"/>
    <hyperlink ref="S84" r:id="rId526" xr:uid="{C43DF528-6C49-4937-AE4C-775446CFA932}"/>
    <hyperlink ref="S6" r:id="rId527" xr:uid="{D3195EE7-8A0E-4DC7-8596-0EECB024305F}"/>
    <hyperlink ref="S41" r:id="rId528" xr:uid="{9DAD27A8-2E7F-45C2-B34A-9334AD5327E4}"/>
    <hyperlink ref="S188" r:id="rId529" xr:uid="{89DD17B9-F618-4909-9B76-DE4D01C83CEB}"/>
    <hyperlink ref="S96" r:id="rId530" xr:uid="{608185F1-7E24-4B76-91AE-9BD78606F669}"/>
    <hyperlink ref="S39" r:id="rId531" xr:uid="{F285463D-E178-41FF-B9E0-BBFAC3E75114}"/>
    <hyperlink ref="S78" r:id="rId532" xr:uid="{96AABBC6-60AE-4948-8837-0452C0A7AAC8}"/>
    <hyperlink ref="S139" r:id="rId533" xr:uid="{B685D5F4-53F8-4FB4-8226-8ABD281E45C1}"/>
    <hyperlink ref="S45" r:id="rId534" xr:uid="{CD696F9B-1B26-477E-A96A-CE6FE4778CD3}"/>
    <hyperlink ref="S14" r:id="rId535" xr:uid="{FCF4D923-C4D1-4E0C-9303-662085F04296}"/>
    <hyperlink ref="S12" r:id="rId536" xr:uid="{95B131FE-F890-48D7-A016-BFDF8A840EEB}"/>
    <hyperlink ref="S13" r:id="rId537" xr:uid="{F0547AD1-9F2C-4720-9C63-E07AC4BBA512}"/>
    <hyperlink ref="S149" r:id="rId538" xr:uid="{FB2F76E2-83D3-4F01-AAFD-C70C1B8427B2}"/>
    <hyperlink ref="S73" r:id="rId539" xr:uid="{46FBFB46-B53D-42D4-8EFE-CD144BDC841E}"/>
    <hyperlink ref="S66" r:id="rId540" xr:uid="{71B449BB-2380-468F-A810-97B0546C7A00}"/>
    <hyperlink ref="S57" r:id="rId541" xr:uid="{531E90F8-7DAD-41A7-8905-8EC18914DF3F}"/>
    <hyperlink ref="S116" r:id="rId542" xr:uid="{9878C426-8265-409F-A82F-658CD33A07F7}"/>
    <hyperlink ref="S99" r:id="rId543" xr:uid="{E3A6837C-7148-4F5F-BC56-BAD2DEB3D6FF}"/>
    <hyperlink ref="S160" r:id="rId544" xr:uid="{B63B8C4D-1231-4DF2-B857-ADEAED61D34C}"/>
    <hyperlink ref="S44" r:id="rId545" xr:uid="{42585B19-9707-42B3-BA86-4680E6816B8D}"/>
    <hyperlink ref="S182" r:id="rId546" xr:uid="{C2E16790-A0FF-4B31-9ABC-24640287A41F}"/>
    <hyperlink ref="S62" r:id="rId547" xr:uid="{F5714250-3144-4289-832B-76103946F266}"/>
    <hyperlink ref="S56" r:id="rId548" xr:uid="{305D76E5-6846-4895-9DD6-C49FB288A7AF}"/>
    <hyperlink ref="S24" r:id="rId549" xr:uid="{66F89C6C-7E4E-4115-ABA8-AB90BC4E9FD9}"/>
    <hyperlink ref="S163" r:id="rId550" xr:uid="{DB4B5869-56EB-4075-8E18-76585A041A44}"/>
    <hyperlink ref="S8" r:id="rId551" xr:uid="{4E593746-D934-446F-AFC3-41A0DD1A5FF9}"/>
    <hyperlink ref="S165" r:id="rId552" xr:uid="{C233330E-7FEC-4750-9EE5-6408A5D82C52}"/>
    <hyperlink ref="S162" r:id="rId553" xr:uid="{DF560C39-F263-42BF-903E-A3AC0F7025E8}"/>
    <hyperlink ref="S142" r:id="rId554" xr:uid="{818EB8FD-0366-439C-90EE-A84D9296D11E}"/>
    <hyperlink ref="S37" r:id="rId555" xr:uid="{3FA5062A-4733-47DB-9330-3D74F650AEB7}"/>
    <hyperlink ref="S40" r:id="rId556" xr:uid="{18C1E780-5664-4A4A-A461-D4C650C0B68D}"/>
    <hyperlink ref="S138" r:id="rId557" xr:uid="{A84281ED-90EC-4D8E-9F99-FF424E7CAB75}"/>
    <hyperlink ref="S60" r:id="rId558" xr:uid="{C0C35CC1-F94F-4701-B176-55DD5A017FF3}"/>
    <hyperlink ref="S181" r:id="rId559" xr:uid="{4BD2CF85-A863-4A0F-9F39-162C3C97BD32}"/>
    <hyperlink ref="S89" r:id="rId560" xr:uid="{BE66DCCD-C68E-448C-B89A-731768D546FF}"/>
    <hyperlink ref="S64" r:id="rId561" xr:uid="{F031720A-83D2-4DC3-A79F-2B35D9BD20FF}"/>
    <hyperlink ref="S68" r:id="rId562" xr:uid="{D83650DC-226A-4BA2-9CD3-13B3F75701A3}"/>
    <hyperlink ref="S92" r:id="rId563" xr:uid="{62369C3B-1A04-4B1D-92F4-AFFC6937B7EF}"/>
    <hyperlink ref="S122" r:id="rId564" xr:uid="{65F2436E-7BB5-4F56-A160-06691AD1BAD4}"/>
    <hyperlink ref="S29" r:id="rId565" xr:uid="{A60FA774-4930-4DA5-9AEA-243FE82C99EB}"/>
    <hyperlink ref="S203" r:id="rId566" xr:uid="{FA3CCFA9-B947-49FD-AF34-C4ADFA11D478}"/>
    <hyperlink ref="S204" r:id="rId567" xr:uid="{315FE71F-D517-4713-A732-1C01FA53A87A}"/>
    <hyperlink ref="S150" r:id="rId568" xr:uid="{6B0579F2-BF7C-467F-B0B7-A764BBCEFA3B}"/>
    <hyperlink ref="S195" r:id="rId569" xr:uid="{5418112E-4861-486B-A4FF-A420047A7D85}"/>
    <hyperlink ref="S171" r:id="rId570" xr:uid="{D7166DD4-4097-4E36-A62F-DF7B4169573B}"/>
    <hyperlink ref="S137" r:id="rId571" xr:uid="{2F261179-5365-465F-A956-437027732143}"/>
    <hyperlink ref="S69" r:id="rId572" xr:uid="{389718F7-161D-4E1C-A0DA-3B8207955307}"/>
    <hyperlink ref="S97" r:id="rId573" xr:uid="{772E35DD-9BFD-416D-9446-0B0602CCF46A}"/>
    <hyperlink ref="S198" r:id="rId574" xr:uid="{EC916F74-26E1-4B1B-A162-456E926B673C}"/>
    <hyperlink ref="S197" r:id="rId575" xr:uid="{1112939C-4F9F-42D5-A459-A3A189FAB4FE}"/>
    <hyperlink ref="S199" r:id="rId576" xr:uid="{B63A1F91-E39F-495D-A0AD-EE70D90B5D7C}"/>
    <hyperlink ref="S178" r:id="rId577" xr:uid="{6224AE76-9241-4168-9CD7-70E3E41ABAA0}"/>
    <hyperlink ref="S110" r:id="rId578" xr:uid="{41ED3B78-8127-4133-9A20-ABE1A4D538F9}"/>
    <hyperlink ref="S63" r:id="rId579" xr:uid="{2F0597AF-08C6-4C38-8575-E3FECF511F4A}"/>
    <hyperlink ref="S112" r:id="rId580" xr:uid="{BD886231-07D0-4E06-B16A-0C10B3EE38D6}"/>
    <hyperlink ref="S113" r:id="rId581" xr:uid="{2F48FDF3-60C9-4971-B8A8-21DE8776B92C}"/>
    <hyperlink ref="S166" r:id="rId582" xr:uid="{02DA54B6-F327-4820-82E0-AFDC4F5A7137}"/>
    <hyperlink ref="S46" r:id="rId583" xr:uid="{60F4ADB4-ABF8-4FF4-B96A-797BEEB07106}"/>
    <hyperlink ref="S22" r:id="rId584" xr:uid="{8EA5B5B0-5630-481B-8F28-1557E77FAB9E}"/>
    <hyperlink ref="S100" r:id="rId585" xr:uid="{8BABD58B-0B84-4E75-A51C-B74789D13871}"/>
    <hyperlink ref="S179" r:id="rId586" xr:uid="{93A63851-BB38-418C-BB81-F8F94337D436}"/>
    <hyperlink ref="S140" r:id="rId587" xr:uid="{423590F7-0CC4-4FAB-90F5-7CA8865780BD}"/>
    <hyperlink ref="S164" r:id="rId588" xr:uid="{FDCDA7FB-4AD4-4F85-B581-6B7B9ABE9FAB}"/>
    <hyperlink ref="S34" r:id="rId589" xr:uid="{96C86AD7-C9AC-478E-A74A-CC0B88DC0073}"/>
    <hyperlink ref="S43" r:id="rId590" xr:uid="{EED09E4C-1938-428E-86AC-00522B0858D1}"/>
    <hyperlink ref="S152" r:id="rId591" xr:uid="{198714F9-120D-47F1-BB4F-08550F42DEB2}"/>
    <hyperlink ref="S38" r:id="rId592" xr:uid="{41780B44-EAEB-4F2E-8FD5-C3CDB42E9F24}"/>
    <hyperlink ref="S125" r:id="rId593" xr:uid="{5A19B0BE-B710-4B59-9589-23927028B103}"/>
    <hyperlink ref="S167" r:id="rId594" xr:uid="{3BE8882F-36A2-49CA-9A4C-9C5D54EE48A2}"/>
    <hyperlink ref="S90" r:id="rId595" xr:uid="{5D5576AE-121A-4A8E-8065-2AF6F523A9FD}"/>
    <hyperlink ref="S85" r:id="rId596" xr:uid="{E1B18015-720E-4DAB-9716-24EC3FE21243}"/>
    <hyperlink ref="S120" r:id="rId597" xr:uid="{FC1838C2-1B9A-418C-B132-B7B73B83D15B}"/>
    <hyperlink ref="S193" r:id="rId598" xr:uid="{4A738FB9-CA35-44AC-A22B-90931329F5F2}"/>
    <hyperlink ref="S173" r:id="rId599" xr:uid="{89A6F853-EB3D-4975-9F91-AC49101A69C2}"/>
    <hyperlink ref="S172" r:id="rId600" xr:uid="{C831EF84-4912-40C7-8022-BDE9A557D569}"/>
    <hyperlink ref="S174" r:id="rId601" xr:uid="{404F6C3A-5A8A-4BFB-B6E0-6E16380BBA4D}"/>
    <hyperlink ref="S70" r:id="rId602" xr:uid="{9A81C5CC-BA1A-4972-8A3D-AE5FE794025F}"/>
    <hyperlink ref="S16" r:id="rId603" xr:uid="{43FA16C1-7815-453E-9E50-87194C01F8FE}"/>
    <hyperlink ref="S74" r:id="rId604" xr:uid="{FFC79024-0F98-4740-9545-263C30A0D973}"/>
    <hyperlink ref="S71" r:id="rId605" xr:uid="{44FC1E97-804D-40AD-9A86-7FEA80A4070B}"/>
    <hyperlink ref="S42" r:id="rId606" xr:uid="{129C72D4-71C2-4B26-9149-04B2CEFC69E1}"/>
    <hyperlink ref="S183" r:id="rId607" xr:uid="{A85A6E49-F308-4020-AF96-F00D1144FC06}"/>
    <hyperlink ref="S49" r:id="rId608" xr:uid="{BD96B0AE-6D0A-4B3E-9314-8AE4C3A46AF2}"/>
    <hyperlink ref="S36" r:id="rId609" xr:uid="{E22AD5FE-CC6B-4F4A-B5EB-2374CB63A06B}"/>
    <hyperlink ref="S170" r:id="rId610" xr:uid="{5209980D-1CD5-427F-8D71-CD99DD5F9514}"/>
    <hyperlink ref="S17" r:id="rId611" xr:uid="{797C7A97-DC53-4701-B7AA-E15B2D3BB233}"/>
    <hyperlink ref="S127" r:id="rId612" xr:uid="{8CA56CD0-F290-4976-BD07-899FCBF115FB}"/>
    <hyperlink ref="S154" r:id="rId613" xr:uid="{E65F6C1F-F1FE-4422-BBD2-4D2321F0AFC3}"/>
    <hyperlink ref="S189" r:id="rId614" xr:uid="{02E8D951-0459-4FDB-A9E9-BAD6F640B3CC}"/>
    <hyperlink ref="S94" r:id="rId615" xr:uid="{881424B0-4195-4C71-A976-CF0D58B727EC}"/>
    <hyperlink ref="S7" r:id="rId616" xr:uid="{E5BFE359-9C53-4BE1-BD2B-ECE8B0986F77}"/>
    <hyperlink ref="S194" r:id="rId617" xr:uid="{C61D74DF-BD6E-480B-BD2A-F475990729B8}"/>
    <hyperlink ref="S59" r:id="rId618" xr:uid="{940B3049-1F62-4005-A790-A450F7C172AD}"/>
    <hyperlink ref="S20" r:id="rId619" xr:uid="{2D90526C-033C-472A-9A89-52086A2C7C59}"/>
    <hyperlink ref="S25" r:id="rId620" xr:uid="{4DBAC619-7B42-4693-B85B-CAE759D26D2B}"/>
    <hyperlink ref="S148" r:id="rId621" xr:uid="{45704791-2ABF-437E-A2AE-FD463A810039}"/>
    <hyperlink ref="S55" r:id="rId622" xr:uid="{4A2E5713-11CB-477B-B04B-C6078AE82692}"/>
    <hyperlink ref="S87" r:id="rId623" xr:uid="{9A9C5612-9E56-4AEB-A2B2-46CDCE8F3138}"/>
    <hyperlink ref="S144" r:id="rId624" xr:uid="{B7D96772-AE1A-424E-9687-9F5EBD0966E0}"/>
    <hyperlink ref="S91" r:id="rId625" xr:uid="{7A1446F0-4CDC-4BD0-9C5B-81A28AA88B45}"/>
    <hyperlink ref="S133" r:id="rId626" xr:uid="{B66AE5F7-8685-4C68-9DCD-36255EE15B5D}"/>
    <hyperlink ref="S48" r:id="rId627" xr:uid="{7798B344-6B6B-4974-8691-F0C66DC4194B}"/>
    <hyperlink ref="S196" r:id="rId628" xr:uid="{636487BE-3CB9-4E5F-993F-8D446E36C108}"/>
    <hyperlink ref="S121" r:id="rId629" xr:uid="{6880A96A-0EE7-400E-8425-728FB223DEFC}"/>
    <hyperlink ref="S50" r:id="rId630" xr:uid="{5F11B22E-C1E8-409D-92A9-F17BC75D6CC4}"/>
    <hyperlink ref="S161" r:id="rId631" xr:uid="{865B271C-9A6D-4112-8288-BF294C42E24A}"/>
    <hyperlink ref="S114" r:id="rId632" xr:uid="{2CB6349C-B2AA-431A-B528-DCC802323EC8}"/>
    <hyperlink ref="S105" r:id="rId633" xr:uid="{34FB5F05-E8D6-4FE7-9338-5ECD0C042A9A}"/>
    <hyperlink ref="S101" r:id="rId634" xr:uid="{BED0E647-FD97-48F8-A509-DC7E3FB7C5FE}"/>
    <hyperlink ref="S106" r:id="rId635" xr:uid="{56B6C4FC-A6BE-4588-825C-662CF6BC2F9E}"/>
    <hyperlink ref="S102" r:id="rId636" xr:uid="{3E9A6725-C510-49D9-B67D-5023EB99F6AD}"/>
    <hyperlink ref="S103" r:id="rId637" xr:uid="{BBC27921-C3F8-4B35-BDE9-C3404CE5824C}"/>
    <hyperlink ref="S104" r:id="rId638" xr:uid="{1A5FF7FC-D26C-499C-9D67-F472BA8619F8}"/>
    <hyperlink ref="S88" r:id="rId639" xr:uid="{700F3CF1-A5D9-4680-B755-A017A9B44C48}"/>
    <hyperlink ref="S75" r:id="rId640" xr:uid="{4136D74C-FE13-4539-A480-C0F84453DCA3}"/>
    <hyperlink ref="S109" r:id="rId641" xr:uid="{A5E6FA57-D491-4971-BE10-10720506DBA7}"/>
    <hyperlink ref="S82" r:id="rId642" xr:uid="{A2D9CB3A-25E1-435C-B0E1-E739CE5555D7}"/>
    <hyperlink ref="S81" r:id="rId643" xr:uid="{91EC976D-843D-4FBD-8B27-C8BE3177B276}"/>
    <hyperlink ref="S131" r:id="rId644" xr:uid="{35953B21-A205-438F-97F3-AAEC4882548F}"/>
    <hyperlink ref="S132" r:id="rId645" xr:uid="{36BD7219-E360-4B71-A317-1689C4FB4336}"/>
    <hyperlink ref="S95" r:id="rId646" xr:uid="{A8EC2859-646B-4E61-B1FA-98DA57560E29}"/>
    <hyperlink ref="S76" r:id="rId647" xr:uid="{C7462EA1-FCCF-4ADA-B262-8AD5710BB02A}"/>
    <hyperlink ref="P142" r:id="rId648" xr:uid="{20513F7A-D16B-4E58-BF30-4CC0CF6E08DD}"/>
    <hyperlink ref="M37" r:id="rId649" xr:uid="{F38C42CD-58A6-44CE-A284-A124B0AE0B4B}"/>
    <hyperlink ref="M196" r:id="rId650" xr:uid="{7903C05D-A3E9-4F75-A48B-7027F55BC104}"/>
    <hyperlink ref="N32:N34" r:id="rId651" display="Brouwers (2006)" xr:uid="{BA91E526-B694-4453-B347-969C8435ACCF}"/>
    <hyperlink ref="M48:M49" r:id="rId652" display="Zeeuws Museum (2018)" xr:uid="{57F2636E-14EE-42C6-AB4D-48237B086405}"/>
    <hyperlink ref="M45:M46" r:id="rId653" display="Zeeuws Museum (2018)" xr:uid="{AE2617EB-C28F-45D6-A7A9-155F8A205DE1}"/>
    <hyperlink ref="N28:N29" r:id="rId654" display="Zeeuws Museum (2018)" xr:uid="{8228F434-11C6-4B7A-A408-C73501B53D15}"/>
    <hyperlink ref="P116" r:id="rId655" xr:uid="{968BD4E5-EB48-4F03-98EE-1B0975D208C6}"/>
    <hyperlink ref="O154" r:id="rId656" xr:uid="{A67DFE43-656B-4B48-97F5-1D9E6225262D}"/>
    <hyperlink ref="P47" r:id="rId657" display="https://eur03.safelinks.protection.outlook.com/?url=https%3A%2F%2Fwww.youtube.com%2Fwatch%3Ftime_continue%3D2%26v%3DyNVf2GvfVjc%26feature%3Demb_title&amp;data=02%7C01%7C%7Cde3ceede216e4815ba8e08d77025d2a0%7C84df9e7fe9f640afb435aaaaaaaaaaaa%7C1%7C0%7C637101180050253403&amp;sdata=BMqZQN%2FRBJdBG0Zugi0YpuNJA8%2BbkIBi38AIHsqJHo8%3D&amp;reserved=0" xr:uid="{E680D734-84FC-450E-A5A6-75DEF01D5888}"/>
    <hyperlink ref="N49" r:id="rId658" xr:uid="{BA64EC84-322D-4B99-A7DA-025901A95C51}"/>
    <hyperlink ref="M187" r:id="rId659" xr:uid="{CF02A233-0F06-40BA-B19D-AE84AA0D2EDD}"/>
    <hyperlink ref="S176" r:id="rId660" xr:uid="{1BEDA45D-5662-497A-9454-5E7472FBF378}"/>
    <hyperlink ref="P197" r:id="rId661" xr:uid="{3553FE2C-CF45-4BCB-B71E-745CDF26DB57}"/>
    <hyperlink ref="M198" r:id="rId662" xr:uid="{03230CEC-E2FC-46CE-A523-EFC313ACE4C2}"/>
    <hyperlink ref="M197" r:id="rId663" xr:uid="{E423671A-98CC-4DE3-9450-3CB2B50F5F7F}"/>
    <hyperlink ref="M199" r:id="rId664" xr:uid="{A0697601-1584-46BE-80CB-E9B8657B8C1A}"/>
    <hyperlink ref="O198" r:id="rId665" xr:uid="{C87820CB-98E0-40B6-8271-3DEF69F14B93}"/>
    <hyperlink ref="Q3" r:id="rId666" xr:uid="{AEDC0FB4-F45F-436C-A01E-7CD5DC299668}"/>
    <hyperlink ref="Q5" r:id="rId667" xr:uid="{A1D3E995-8944-4EE4-A063-6141C287BB28}"/>
    <hyperlink ref="R3" r:id="rId668" xr:uid="{9D38F624-1746-4BD0-9225-7E4AABC41016}"/>
    <hyperlink ref="R5" r:id="rId669" xr:uid="{0A170269-7D76-4CBC-8813-5383DAD2E1B6}"/>
    <hyperlink ref="O3" r:id="rId670" xr:uid="{5AFC0468-AC24-482A-8B87-40ABE430FB4F}"/>
    <hyperlink ref="O5" r:id="rId671" xr:uid="{F20926A2-E7A5-4358-AC19-CB451F95CB3F}"/>
    <hyperlink ref="M3" r:id="rId672" xr:uid="{4302098B-C179-45C1-A13A-8597DACD47E7}"/>
    <hyperlink ref="M5" r:id="rId673" xr:uid="{27BE16C5-D656-41DC-A087-860463335472}"/>
    <hyperlink ref="S3" r:id="rId674" xr:uid="{9057F729-06B4-40F6-840F-BB42081A130E}"/>
    <hyperlink ref="S5" r:id="rId675" xr:uid="{7EE9B489-D39F-4081-BD36-CFAEF048287D}"/>
    <hyperlink ref="Q4" r:id="rId676" display="http://pleiades.stoa.org/places/501323" xr:uid="{0AF3AC30-C035-473F-A92A-A54879297AD2}"/>
    <hyperlink ref="R4" r:id="rId677" display="http://dare.ht.lu.se/places/22034" xr:uid="{5D824E5C-CA55-49B2-AFA9-D992B7C6062C}"/>
    <hyperlink ref="O4" r:id="rId678" xr:uid="{51E599E1-1F4C-4C13-835E-51560B81FD91}"/>
    <hyperlink ref="M4" r:id="rId679" xr:uid="{883D0F39-E20D-487A-AD5B-B7747DE42AAE}"/>
    <hyperlink ref="S4" r:id="rId680" xr:uid="{A9219C14-C2CF-46FC-AAD1-95C83E53EBEC}"/>
    <hyperlink ref="N61" r:id="rId681" xr:uid="{619061AE-1E6B-4930-8448-87CF78B968AC}"/>
    <hyperlink ref="P72" r:id="rId682" xr:uid="{4E339477-2309-4818-B585-747DBFCE824A}"/>
    <hyperlink ref="Q72" r:id="rId683" xr:uid="{F20FB940-3349-45F0-996F-2678C37AD5D2}"/>
    <hyperlink ref="L72" r:id="rId684" xr:uid="{5CD1F0D7-EECD-43EB-AC7D-1B3F260BBE1D}"/>
    <hyperlink ref="R72" r:id="rId685" xr:uid="{024CBEDC-792F-4842-BDF6-88A07805A213}"/>
    <hyperlink ref="P153" r:id="rId686" xr:uid="{F2A3CF04-6289-4B0E-BBAA-EB21A3E4177A}"/>
    <hyperlink ref="Q153" r:id="rId687" xr:uid="{FF27CB56-9D83-44BC-B3B4-3F31694F9C6F}"/>
    <hyperlink ref="R153" r:id="rId688" xr:uid="{AD39A501-7B07-40C8-87BB-27EC19FA1EF7}"/>
    <hyperlink ref="P175" r:id="rId689" xr:uid="{50A57D85-3390-4BDE-A1DF-3D4CFA117D5D}"/>
    <hyperlink ref="Q175" r:id="rId690" xr:uid="{B8A77107-28B6-4A37-8ED8-7CB70344AD75}"/>
    <hyperlink ref="L175" r:id="rId691" xr:uid="{82B122B0-EDB6-4485-8F55-ED7E9B211612}"/>
    <hyperlink ref="R175" r:id="rId692" xr:uid="{DF9E48D1-0B11-4582-BD83-B1C791909009}"/>
  </hyperlinks>
  <pageMargins left="0.7" right="0.7" top="0.75" bottom="0.75" header="0.3" footer="0.3"/>
  <pageSetup paperSize="9" orientation="portrait" horizontalDpi="0" verticalDpi="0" r:id="rId69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Liste Mauro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Arthur DE GRAAUW</dc:creator>
  <cp:lastModifiedBy>Arthur DE GRAAUW</cp:lastModifiedBy>
  <dcterms:created xsi:type="dcterms:W3CDTF">2020-01-22T20:30:57Z</dcterms:created>
  <dcterms:modified xsi:type="dcterms:W3CDTF">2020-01-24T15:28:27Z</dcterms:modified>
</cp:coreProperties>
</file>